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20" windowWidth="11010" windowHeight="9840" tabRatio="599"/>
  </bookViews>
  <sheets>
    <sheet name="7-11 лет" sheetId="1" r:id="rId1"/>
    <sheet name="12-18 лет" sheetId="2" r:id="rId2"/>
  </sheets>
  <definedNames>
    <definedName name="_xlnm.Print_Area" localSheetId="1">'12-18 лет'!$A$1:$Q$226</definedName>
    <definedName name="_xlnm.Print_Area" localSheetId="0">'7-11 лет'!$A$1:$Q$214</definedName>
  </definedNames>
  <calcPr calcId="125725" refMode="R1C1"/>
  <fileRecoveryPr repairLoad="1"/>
</workbook>
</file>

<file path=xl/calcChain.xml><?xml version="1.0" encoding="utf-8"?>
<calcChain xmlns="http://schemas.openxmlformats.org/spreadsheetml/2006/main">
  <c r="G212" i="1"/>
  <c r="H212"/>
  <c r="I212"/>
  <c r="J212"/>
  <c r="K212"/>
  <c r="L212"/>
  <c r="M212"/>
  <c r="N212"/>
  <c r="O212"/>
  <c r="P212"/>
  <c r="Q212"/>
  <c r="F212"/>
  <c r="G195"/>
  <c r="H195"/>
  <c r="I195"/>
  <c r="J195"/>
  <c r="K195"/>
  <c r="L195"/>
  <c r="M195"/>
  <c r="N195"/>
  <c r="O195"/>
  <c r="P195"/>
  <c r="Q195"/>
  <c r="F195"/>
  <c r="G177"/>
  <c r="H177"/>
  <c r="I177"/>
  <c r="J177"/>
  <c r="K177"/>
  <c r="L177"/>
  <c r="M177"/>
  <c r="N177"/>
  <c r="O177"/>
  <c r="P177"/>
  <c r="Q177"/>
  <c r="F177"/>
  <c r="G159"/>
  <c r="H159"/>
  <c r="I159"/>
  <c r="J159"/>
  <c r="K159"/>
  <c r="L159"/>
  <c r="M159"/>
  <c r="N159"/>
  <c r="O159"/>
  <c r="P159"/>
  <c r="Q159"/>
  <c r="F159"/>
  <c r="G141"/>
  <c r="H141"/>
  <c r="I141"/>
  <c r="J141"/>
  <c r="K141"/>
  <c r="L141"/>
  <c r="M141"/>
  <c r="N141"/>
  <c r="O141"/>
  <c r="P141"/>
  <c r="Q141"/>
  <c r="F141"/>
  <c r="G124"/>
  <c r="H124"/>
  <c r="I124"/>
  <c r="J124"/>
  <c r="K124"/>
  <c r="L124"/>
  <c r="M124"/>
  <c r="N124"/>
  <c r="O124"/>
  <c r="P124"/>
  <c r="Q124"/>
  <c r="F124"/>
  <c r="G106"/>
  <c r="H106"/>
  <c r="I106"/>
  <c r="J106"/>
  <c r="K106"/>
  <c r="L106"/>
  <c r="M106"/>
  <c r="N106"/>
  <c r="O106"/>
  <c r="P106"/>
  <c r="Q106"/>
  <c r="F106"/>
  <c r="I89"/>
  <c r="G89"/>
  <c r="H89"/>
  <c r="J89"/>
  <c r="K89"/>
  <c r="L89"/>
  <c r="M89"/>
  <c r="N89"/>
  <c r="O89"/>
  <c r="P89"/>
  <c r="Q89"/>
  <c r="F89"/>
  <c r="G71"/>
  <c r="H71"/>
  <c r="I71"/>
  <c r="J71"/>
  <c r="K71"/>
  <c r="L71"/>
  <c r="M71"/>
  <c r="N71"/>
  <c r="O71"/>
  <c r="P71"/>
  <c r="Q71"/>
  <c r="F71"/>
  <c r="G53"/>
  <c r="H53"/>
  <c r="I53"/>
  <c r="J53"/>
  <c r="K53"/>
  <c r="L53"/>
  <c r="M53"/>
  <c r="N53"/>
  <c r="O53"/>
  <c r="P53"/>
  <c r="Q53"/>
  <c r="F53"/>
  <c r="G35"/>
  <c r="H35"/>
  <c r="I35"/>
  <c r="J35"/>
  <c r="K35"/>
  <c r="L35"/>
  <c r="M35"/>
  <c r="N35"/>
  <c r="O35"/>
  <c r="P35"/>
  <c r="Q35"/>
  <c r="F35"/>
  <c r="G17"/>
  <c r="H17"/>
  <c r="I17"/>
  <c r="I213" s="1"/>
  <c r="I214" s="1"/>
  <c r="J17"/>
  <c r="K17"/>
  <c r="K213" s="1"/>
  <c r="K214" s="1"/>
  <c r="L17"/>
  <c r="M17"/>
  <c r="M213" s="1"/>
  <c r="M214" s="1"/>
  <c r="N17"/>
  <c r="O17"/>
  <c r="O213" s="1"/>
  <c r="O214" s="1"/>
  <c r="P17"/>
  <c r="P213" s="1"/>
  <c r="P214" s="1"/>
  <c r="Q17"/>
  <c r="Q213" s="1"/>
  <c r="Q214" s="1"/>
  <c r="F17"/>
  <c r="F213" s="1"/>
  <c r="G17" i="2"/>
  <c r="H17"/>
  <c r="I17"/>
  <c r="J17"/>
  <c r="K17"/>
  <c r="L17"/>
  <c r="M17"/>
  <c r="N17"/>
  <c r="O17"/>
  <c r="P17"/>
  <c r="Q17"/>
  <c r="F17"/>
  <c r="G35"/>
  <c r="H35"/>
  <c r="I35"/>
  <c r="J35"/>
  <c r="K35"/>
  <c r="L35"/>
  <c r="M35"/>
  <c r="N35"/>
  <c r="O35"/>
  <c r="P35"/>
  <c r="Q35"/>
  <c r="F35"/>
  <c r="G53"/>
  <c r="H53"/>
  <c r="I53"/>
  <c r="J53"/>
  <c r="K53"/>
  <c r="L53"/>
  <c r="M53"/>
  <c r="N53"/>
  <c r="O53"/>
  <c r="P53"/>
  <c r="Q53"/>
  <c r="F53"/>
  <c r="G71"/>
  <c r="H71"/>
  <c r="I71"/>
  <c r="J71"/>
  <c r="K71"/>
  <c r="L71"/>
  <c r="M71"/>
  <c r="N71"/>
  <c r="O71"/>
  <c r="P71"/>
  <c r="Q71"/>
  <c r="F71"/>
  <c r="G88"/>
  <c r="H88"/>
  <c r="I88"/>
  <c r="J88"/>
  <c r="K88"/>
  <c r="L88"/>
  <c r="M88"/>
  <c r="N88"/>
  <c r="O88"/>
  <c r="P88"/>
  <c r="Q88"/>
  <c r="F88"/>
  <c r="G105"/>
  <c r="H105"/>
  <c r="I105"/>
  <c r="J105"/>
  <c r="K105"/>
  <c r="L105"/>
  <c r="M105"/>
  <c r="N105"/>
  <c r="O105"/>
  <c r="P105"/>
  <c r="Q105"/>
  <c r="F105"/>
  <c r="G123"/>
  <c r="H123"/>
  <c r="I123"/>
  <c r="J123"/>
  <c r="K123"/>
  <c r="L123"/>
  <c r="M123"/>
  <c r="N123"/>
  <c r="O123"/>
  <c r="P123"/>
  <c r="Q123"/>
  <c r="F123"/>
  <c r="G140"/>
  <c r="H140"/>
  <c r="I140"/>
  <c r="J140"/>
  <c r="K140"/>
  <c r="L140"/>
  <c r="M140"/>
  <c r="N140"/>
  <c r="O140"/>
  <c r="P140"/>
  <c r="Q140"/>
  <c r="F140"/>
  <c r="G158"/>
  <c r="H158"/>
  <c r="I158"/>
  <c r="J158"/>
  <c r="K158"/>
  <c r="L158"/>
  <c r="M158"/>
  <c r="N158"/>
  <c r="O158"/>
  <c r="P158"/>
  <c r="Q158"/>
  <c r="F158"/>
  <c r="G176"/>
  <c r="H176"/>
  <c r="I176"/>
  <c r="J176"/>
  <c r="K176"/>
  <c r="L176"/>
  <c r="M176"/>
  <c r="N176"/>
  <c r="O176"/>
  <c r="P176"/>
  <c r="Q176"/>
  <c r="F176"/>
  <c r="G194"/>
  <c r="H194"/>
  <c r="I194"/>
  <c r="J194"/>
  <c r="K194"/>
  <c r="L194"/>
  <c r="M194"/>
  <c r="N194"/>
  <c r="O194"/>
  <c r="P194"/>
  <c r="Q194"/>
  <c r="F194"/>
  <c r="G211"/>
  <c r="H211"/>
  <c r="I211"/>
  <c r="J211"/>
  <c r="K211"/>
  <c r="L211"/>
  <c r="M211"/>
  <c r="N211"/>
  <c r="O211"/>
  <c r="P211"/>
  <c r="Q211"/>
  <c r="F211"/>
  <c r="L213" i="1" l="1"/>
  <c r="L214" s="1"/>
  <c r="N213"/>
  <c r="N214" s="1"/>
  <c r="G213"/>
  <c r="G214" s="1"/>
  <c r="H213"/>
  <c r="H214" s="1"/>
  <c r="J213"/>
  <c r="J214" s="1"/>
  <c r="F214"/>
  <c r="N212" i="2"/>
  <c r="N213" s="1"/>
  <c r="F212"/>
  <c r="F213" s="1"/>
  <c r="J212"/>
  <c r="J213" s="1"/>
  <c r="Q212"/>
  <c r="Q213" s="1"/>
  <c r="I212"/>
  <c r="I213" s="1"/>
  <c r="M212"/>
  <c r="M213" s="1"/>
  <c r="H212"/>
  <c r="H213" s="1"/>
  <c r="P212"/>
  <c r="P213" s="1"/>
  <c r="O212"/>
  <c r="O213" s="1"/>
  <c r="K212"/>
  <c r="K213" s="1"/>
  <c r="G212"/>
  <c r="G213" s="1"/>
  <c r="L212"/>
  <c r="L213" s="1"/>
</calcChain>
</file>

<file path=xl/sharedStrings.xml><?xml version="1.0" encoding="utf-8"?>
<sst xmlns="http://schemas.openxmlformats.org/spreadsheetml/2006/main" count="1151" uniqueCount="155">
  <si>
    <t>ООО "СТК"</t>
  </si>
  <si>
    <t>День:</t>
  </si>
  <si>
    <t>Понедельник</t>
  </si>
  <si>
    <t>Сезон:</t>
  </si>
  <si>
    <t>Неделя:</t>
  </si>
  <si>
    <t>Возраст:</t>
  </si>
  <si>
    <t>№ рец.</t>
  </si>
  <si>
    <t>Прием пищи, наименование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</si>
  <si>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</si>
  <si>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</si>
  <si>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</si>
  <si>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</si>
  <si>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</si>
  <si>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</si>
  <si>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</si>
  <si>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</si>
  <si>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</si>
  <si>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</si>
  <si>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</si>
  <si>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</si>
  <si>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</si>
  <si>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</si>
  <si>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</si>
  <si>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</si>
  <si>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>Обед</t>
  </si>
  <si>
    <t>Итого за Обед</t>
  </si>
  <si>
    <t>Вторник</t>
  </si>
  <si>
    <t>Среда</t>
  </si>
  <si>
    <t>200/15</t>
  </si>
  <si>
    <t>к/к</t>
  </si>
  <si>
    <t>Четверг</t>
  </si>
  <si>
    <t>Пятница</t>
  </si>
  <si>
    <t>150/5</t>
  </si>
  <si>
    <t xml:space="preserve">Борщ со свежей капустой, картофелем со сметаной </t>
  </si>
  <si>
    <t>200/5</t>
  </si>
  <si>
    <t xml:space="preserve">Плов из птицы (филе) </t>
  </si>
  <si>
    <t>Компот из сухофруктов с витамином "С"</t>
  </si>
  <si>
    <t xml:space="preserve">Хлеб ржано-пшеничный </t>
  </si>
  <si>
    <t>200/10/10</t>
  </si>
  <si>
    <t xml:space="preserve">Суп картофельный с горохом, курицей и гренками  </t>
  </si>
  <si>
    <t xml:space="preserve">Картофельное пюре </t>
  </si>
  <si>
    <t xml:space="preserve">Чай с сахаром и лимоном </t>
  </si>
  <si>
    <t>200/10/5</t>
  </si>
  <si>
    <t xml:space="preserve">Макаронные изделия отварные </t>
  </si>
  <si>
    <t xml:space="preserve">Компот из свежих яблок с витамином "С" </t>
  </si>
  <si>
    <t xml:space="preserve">Свёкла отварная с растительным маслом </t>
  </si>
  <si>
    <t xml:space="preserve">Рассольник Ленинградский со сметаной </t>
  </si>
  <si>
    <t>200/10</t>
  </si>
  <si>
    <t xml:space="preserve">Суп картофельный с макарон.изд. с мясом птицы </t>
  </si>
  <si>
    <t xml:space="preserve">Кисель плодово-ягодный с витамином  "С" </t>
  </si>
  <si>
    <t>50/50</t>
  </si>
  <si>
    <t xml:space="preserve">Суп из овощей со сметаной </t>
  </si>
  <si>
    <t xml:space="preserve">Жаркое по-домашнему со свининой </t>
  </si>
  <si>
    <t xml:space="preserve">Тефтели из говядины с соусом томатным </t>
  </si>
  <si>
    <t xml:space="preserve">Рассольник домашний с курицей и сметаной </t>
  </si>
  <si>
    <t>Салат из квашеной капусты *</t>
  </si>
  <si>
    <t xml:space="preserve">Биточки куриные с соусом молочным </t>
  </si>
  <si>
    <t>* - С 01.03. в рецептуре блюд лук репчатый заменяется на лук зелёный</t>
  </si>
  <si>
    <t>** - С 01.03. в рецептуре блюд огурец соленый заменяется на огурец свежий</t>
  </si>
  <si>
    <t>*** - С 01.03. рецептура блюд с капустой б/к заменяется на салат из помидоров или помидор кусочком.</t>
  </si>
  <si>
    <t xml:space="preserve">                                                                           Приложение к цикличному двухнедельному меню</t>
  </si>
  <si>
    <t>*  - Сборник методических рекомендаций по организации питания детей и подростков в учреждениях образования Санкт-Петербурга,СПб,2008,под редакцией Куткиной М.Н.</t>
  </si>
  <si>
    <t>Тефтели рыбные с соусом томатным</t>
  </si>
  <si>
    <t>Птица, тушеная в сметанном соусе</t>
  </si>
  <si>
    <t>Напиток из плодов шиповника</t>
  </si>
  <si>
    <t>Итого среднее за день</t>
  </si>
  <si>
    <t>Приложение №8 к СанПиН 2.3/2.4.3590-20</t>
  </si>
  <si>
    <t>7-11</t>
  </si>
  <si>
    <t>431*</t>
  </si>
  <si>
    <t>50*</t>
  </si>
  <si>
    <t xml:space="preserve">Салат «Свеколка» </t>
  </si>
  <si>
    <t>98*</t>
  </si>
  <si>
    <t xml:space="preserve">Суп картофельный с крупой (пшено) </t>
  </si>
  <si>
    <t>260***</t>
  </si>
  <si>
    <t>323*</t>
  </si>
  <si>
    <t>411*</t>
  </si>
  <si>
    <t>100*</t>
  </si>
  <si>
    <t xml:space="preserve">Суп картофельный с вермишелью </t>
  </si>
  <si>
    <t>275*</t>
  </si>
  <si>
    <t>325*</t>
  </si>
  <si>
    <t>331*</t>
  </si>
  <si>
    <t>441*</t>
  </si>
  <si>
    <t>Итого за 12 дней</t>
  </si>
  <si>
    <t>** - Семидневное меню для основных вариантов стандартных диет с использованием блюд  оптимизированного состава, применяемых в лечебном питании. Москва-2010 г., Тутельян В.А., Гаппаров М.М.Г. И др.</t>
  </si>
  <si>
    <t>*** - Лечебное питание (в таблицах и схемах). Э. Н. Преображенская. Издательство „ПрофиКС” Санкт-Петербург 2013 г.</t>
  </si>
  <si>
    <t xml:space="preserve"> Таблицы химического состава и калорийности российских продуктов питания.Справочник.-Москва,ДеЛи принт,2007.-276с.Редакция Скурихина И.М.;Тутельяна В.А. </t>
  </si>
  <si>
    <t xml:space="preserve">  Допускаются отклонения в случае сбоев поставки в наименованиях по фруктам, джемам, напиткам, сезонные замены овощей и фруктов.</t>
  </si>
  <si>
    <t xml:space="preserve">Суп картофельный с фасолью на кур.бульоне со сметаной </t>
  </si>
  <si>
    <t>7,36**</t>
  </si>
  <si>
    <t>84*</t>
  </si>
  <si>
    <t>311*</t>
  </si>
  <si>
    <t>402*</t>
  </si>
  <si>
    <t>335*</t>
  </si>
  <si>
    <t>20*</t>
  </si>
  <si>
    <t>99/73*</t>
  </si>
  <si>
    <t>312*</t>
  </si>
  <si>
    <t>40*</t>
  </si>
  <si>
    <t>76*</t>
  </si>
  <si>
    <t>394*</t>
  </si>
  <si>
    <t>258*</t>
  </si>
  <si>
    <t>91*</t>
  </si>
  <si>
    <t>315/366*</t>
  </si>
  <si>
    <t>95*</t>
  </si>
  <si>
    <t>283*</t>
  </si>
  <si>
    <t>90*</t>
  </si>
  <si>
    <t>99*</t>
  </si>
  <si>
    <t>245/364*</t>
  </si>
  <si>
    <t>Салат из моркови и яблок с растительным маслом</t>
  </si>
  <si>
    <t>Суббота</t>
  </si>
  <si>
    <t>Салат "Здоровье" из свеклы, моркови и горошка зеленого с маслом</t>
  </si>
  <si>
    <t>241*</t>
  </si>
  <si>
    <t>Котлеты рыбные любительские с соусом томатным</t>
  </si>
  <si>
    <t>41*</t>
  </si>
  <si>
    <t>12 лет и старше</t>
  </si>
  <si>
    <t>250/10/10</t>
  </si>
  <si>
    <t>Салат "Здоровье" из свеклы,моркови и горошка зеленого с маслом</t>
  </si>
  <si>
    <t xml:space="preserve">Суп картофельный с горохом, курицей и гренками </t>
  </si>
  <si>
    <t xml:space="preserve">Тефтели рыбные с соусом томатном </t>
  </si>
  <si>
    <t>Рацион:</t>
  </si>
  <si>
    <t>Салат из квашеной капусты*</t>
  </si>
  <si>
    <t>250/10</t>
  </si>
  <si>
    <t>Рассольник Ленинградский со сметаной</t>
  </si>
  <si>
    <t>Салат "Витаминный"</t>
  </si>
  <si>
    <t>250/10/5</t>
  </si>
  <si>
    <t xml:space="preserve">Суп картофельный с фасолью на кур/бульоне со сметаной </t>
  </si>
  <si>
    <t>60/50</t>
  </si>
  <si>
    <t>Салат из овощей с морской капустой</t>
  </si>
  <si>
    <t>Сердце тушеное в соусе</t>
  </si>
  <si>
    <t>40/50</t>
  </si>
  <si>
    <t>60/30</t>
  </si>
  <si>
    <t>Каша гречневая рассыпчатая с овощами</t>
  </si>
  <si>
    <t>Рис отварной с овощами</t>
  </si>
  <si>
    <t>Щи из свежей капусты с картофелем и сметаной</t>
  </si>
  <si>
    <t>Чай с молоком и сахаром</t>
  </si>
  <si>
    <t>80/50</t>
  </si>
  <si>
    <t>48*</t>
  </si>
  <si>
    <t xml:space="preserve">Салат из свеклы с сыром и чесноком </t>
  </si>
  <si>
    <t>200/20</t>
  </si>
  <si>
    <t>250/20</t>
  </si>
  <si>
    <t>47*</t>
  </si>
  <si>
    <t>Салат из фасоли *</t>
  </si>
  <si>
    <t>92*</t>
  </si>
  <si>
    <t xml:space="preserve">Суп картофельный с рыбой </t>
  </si>
  <si>
    <t xml:space="preserve">Котлеты мясо-картофельные по-хлыновски </t>
  </si>
  <si>
    <t xml:space="preserve">Фрукты сезонные </t>
  </si>
  <si>
    <t>Фрукты сезонные</t>
  </si>
  <si>
    <t>14*</t>
  </si>
  <si>
    <t xml:space="preserve">Сыр (порциями) </t>
  </si>
  <si>
    <t>Печенье сахарное</t>
  </si>
  <si>
    <t>Кондитерские изделия (вафли)</t>
  </si>
  <si>
    <t>Кондитерские изделия (Пряник)</t>
  </si>
  <si>
    <t>Йогурт фруктовый  (шт.)</t>
  </si>
  <si>
    <t>Кондитерские изделия (Зефир)</t>
  </si>
  <si>
    <r>
      <t xml:space="preserve">Примерное двухнедельное цикличное сбалансированное меню  обеда
для организации бюджетного питания учащихся 7-11 лет в муниципальных образовательных учреждениях
</t>
    </r>
    <r>
      <rPr>
        <sz val="12"/>
        <color theme="0"/>
        <rFont val="Times New Roman"/>
        <family val="1"/>
        <charset val="204"/>
      </rPr>
      <t>стоимостью 117 руб.</t>
    </r>
  </si>
  <si>
    <r>
      <t xml:space="preserve">Примерное двухнедельное цикличное сбалансированное меню обеда
для организации бюджетного питания учащихся 12 лет и старше в муниципальных образовательных учреждениях
</t>
    </r>
    <r>
      <rPr>
        <sz val="12"/>
        <color theme="0"/>
        <rFont val="Times New Roman"/>
        <family val="1"/>
        <charset val="204"/>
      </rPr>
      <t>стоимостью 174 руб.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</si>
</sst>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8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1" fillId="0" borderId="14" xfId="0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right"/>
    </xf>
    <xf numFmtId="0" fontId="2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0" fontId="0" fillId="0" borderId="0" xfId="0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1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/>
    </xf>
    <xf numFmtId="49" fontId="0" fillId="0" borderId="3" xfId="0" applyNumberForma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Q242"/>
  <sheetViews>
    <sheetView tabSelected="1" view="pageBreakPreview" zoomScale="55" zoomScaleNormal="55" zoomScaleSheetLayoutView="55" workbookViewId="0">
      <selection activeCell="X208" sqref="X208:X209"/>
    </sheetView>
  </sheetViews>
  <sheetFormatPr defaultColWidth="10.5" defaultRowHeight="11.45" customHeight="1"/>
  <cols>
    <col min="1" max="1" width="10" style="36" customWidth="1"/>
    <col min="2" max="2" width="2" style="35" customWidth="1"/>
    <col min="3" max="3" width="8.5" style="35" customWidth="1"/>
    <col min="4" max="4" width="48.5" style="35" customWidth="1"/>
    <col min="5" max="5" width="15.1640625" style="35" customWidth="1"/>
    <col min="6" max="6" width="11.1640625" style="35" customWidth="1"/>
    <col min="7" max="7" width="9.33203125" style="35" customWidth="1"/>
    <col min="8" max="8" width="10.1640625" style="35" customWidth="1"/>
    <col min="9" max="9" width="10.5" style="35" customWidth="1"/>
    <col min="10" max="10" width="9.1640625" style="35" customWidth="1"/>
    <col min="11" max="11" width="8.6640625" style="35" customWidth="1"/>
    <col min="12" max="12" width="9" style="35" customWidth="1"/>
    <col min="13" max="14" width="10.33203125" style="35" customWidth="1"/>
    <col min="15" max="15" width="10.6640625" style="35" customWidth="1"/>
    <col min="16" max="16" width="9.33203125" style="35" customWidth="1"/>
    <col min="17" max="17" width="9.1640625" style="35" customWidth="1"/>
    <col min="18" max="16384" width="10.5" style="1"/>
  </cols>
  <sheetData>
    <row r="1" spans="1:17" ht="15.75" customHeight="1">
      <c r="A1" s="68" t="s">
        <v>0</v>
      </c>
      <c r="B1" s="68"/>
      <c r="C1" s="68"/>
      <c r="D1" s="68"/>
      <c r="E1" s="68"/>
      <c r="F1" s="68"/>
      <c r="G1" s="68"/>
      <c r="H1" s="68"/>
      <c r="I1" s="69" t="s">
        <v>66</v>
      </c>
      <c r="J1" s="69"/>
      <c r="K1" s="69"/>
      <c r="L1" s="69"/>
      <c r="M1" s="69"/>
      <c r="N1" s="69"/>
      <c r="O1" s="69"/>
      <c r="P1" s="69"/>
      <c r="Q1" s="69"/>
    </row>
    <row r="2" spans="1:17" ht="55.5" customHeight="1">
      <c r="A2" s="70" t="s">
        <v>153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1.1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1.1" customHeight="1">
      <c r="A4" s="17"/>
      <c r="B4" s="18"/>
      <c r="C4" s="16"/>
      <c r="D4" s="16"/>
      <c r="E4" s="16"/>
      <c r="F4" s="71" t="s">
        <v>1</v>
      </c>
      <c r="G4" s="71"/>
      <c r="H4" s="16" t="s">
        <v>2</v>
      </c>
      <c r="I4" s="16"/>
      <c r="J4" s="16"/>
      <c r="K4" s="72" t="s">
        <v>3</v>
      </c>
      <c r="L4" s="72"/>
      <c r="M4" s="16"/>
      <c r="N4" s="16"/>
      <c r="O4" s="16"/>
      <c r="P4" s="16"/>
      <c r="Q4" s="16"/>
    </row>
    <row r="5" spans="1:17" ht="12.95" customHeight="1">
      <c r="A5" s="15"/>
      <c r="B5" s="16"/>
      <c r="C5" s="16"/>
      <c r="D5" s="16"/>
      <c r="E5" s="16"/>
      <c r="F5" s="71" t="s">
        <v>4</v>
      </c>
      <c r="G5" s="71"/>
      <c r="H5" s="19">
        <v>1</v>
      </c>
      <c r="I5" s="16"/>
      <c r="J5" s="16"/>
      <c r="K5" s="72" t="s">
        <v>5</v>
      </c>
      <c r="L5" s="72"/>
      <c r="M5" s="20" t="s">
        <v>67</v>
      </c>
      <c r="N5" s="16"/>
      <c r="O5" s="16"/>
      <c r="P5" s="16"/>
      <c r="Q5" s="16"/>
    </row>
    <row r="6" spans="1:17" ht="25.5" customHeight="1">
      <c r="A6" s="75" t="s">
        <v>6</v>
      </c>
      <c r="B6" s="78" t="s">
        <v>7</v>
      </c>
      <c r="C6" s="78"/>
      <c r="D6" s="78"/>
      <c r="E6" s="78" t="s">
        <v>8</v>
      </c>
      <c r="F6" s="75" t="s">
        <v>9</v>
      </c>
      <c r="G6" s="75"/>
      <c r="H6" s="75"/>
      <c r="I6" s="77" t="s">
        <v>10</v>
      </c>
      <c r="J6" s="75" t="s">
        <v>11</v>
      </c>
      <c r="K6" s="75"/>
      <c r="L6" s="75"/>
      <c r="M6" s="75"/>
      <c r="N6" s="75" t="s">
        <v>12</v>
      </c>
      <c r="O6" s="75"/>
      <c r="P6" s="75"/>
      <c r="Q6" s="75"/>
    </row>
    <row r="7" spans="1:17" ht="30.75" customHeight="1">
      <c r="A7" s="75"/>
      <c r="B7" s="78"/>
      <c r="C7" s="78"/>
      <c r="D7" s="78"/>
      <c r="E7" s="78"/>
      <c r="F7" s="8" t="s">
        <v>13</v>
      </c>
      <c r="G7" s="8" t="s">
        <v>14</v>
      </c>
      <c r="H7" s="8" t="s">
        <v>15</v>
      </c>
      <c r="I7" s="77"/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  <c r="Q7" s="8" t="s">
        <v>23</v>
      </c>
    </row>
    <row r="8" spans="1:17" ht="20.100000000000001" customHeight="1">
      <c r="A8" s="6">
        <v>1</v>
      </c>
      <c r="B8" s="76">
        <v>2</v>
      </c>
      <c r="C8" s="77"/>
      <c r="D8" s="77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0">
        <v>13</v>
      </c>
      <c r="P8" s="10">
        <v>14</v>
      </c>
      <c r="Q8" s="10">
        <v>15</v>
      </c>
    </row>
    <row r="9" spans="1:17" ht="35.1" customHeight="1">
      <c r="A9" s="74" t="s">
        <v>24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17" ht="35.1" customHeight="1">
      <c r="A10" s="7" t="s">
        <v>93</v>
      </c>
      <c r="B10" s="66" t="s">
        <v>126</v>
      </c>
      <c r="C10" s="66"/>
      <c r="D10" s="66"/>
      <c r="E10" s="7">
        <v>60</v>
      </c>
      <c r="F10" s="6">
        <v>0.64</v>
      </c>
      <c r="G10" s="7">
        <v>3.08</v>
      </c>
      <c r="H10" s="7">
        <v>11.09</v>
      </c>
      <c r="I10" s="7">
        <v>74.599999999999994</v>
      </c>
      <c r="J10" s="7">
        <v>0.02</v>
      </c>
      <c r="K10" s="7">
        <v>4.08</v>
      </c>
      <c r="L10" s="4">
        <v>0</v>
      </c>
      <c r="M10" s="7">
        <v>1.32</v>
      </c>
      <c r="N10" s="7">
        <v>17.149999999999999</v>
      </c>
      <c r="O10" s="7">
        <v>20.72</v>
      </c>
      <c r="P10" s="7">
        <v>9.91</v>
      </c>
      <c r="Q10" s="7">
        <v>0.44</v>
      </c>
    </row>
    <row r="11" spans="1:17" ht="35.1" customHeight="1">
      <c r="A11" s="21" t="s">
        <v>89</v>
      </c>
      <c r="B11" s="65" t="s">
        <v>132</v>
      </c>
      <c r="C11" s="65"/>
      <c r="D11" s="65"/>
      <c r="E11" s="21" t="s">
        <v>34</v>
      </c>
      <c r="F11" s="22">
        <v>5.2</v>
      </c>
      <c r="G11" s="21">
        <v>6.3</v>
      </c>
      <c r="H11" s="21">
        <v>8</v>
      </c>
      <c r="I11" s="21">
        <v>109.42</v>
      </c>
      <c r="J11" s="7">
        <v>0.1</v>
      </c>
      <c r="K11" s="7">
        <v>29.8</v>
      </c>
      <c r="L11" s="4">
        <v>0.1</v>
      </c>
      <c r="M11" s="4">
        <v>0.2</v>
      </c>
      <c r="N11" s="7">
        <v>35.1</v>
      </c>
      <c r="O11" s="7">
        <v>124.3</v>
      </c>
      <c r="P11" s="7">
        <v>16</v>
      </c>
      <c r="Q11" s="7">
        <v>0.7</v>
      </c>
    </row>
    <row r="12" spans="1:17" ht="35.1" customHeight="1">
      <c r="A12" s="7" t="s">
        <v>90</v>
      </c>
      <c r="B12" s="67" t="s">
        <v>35</v>
      </c>
      <c r="C12" s="67"/>
      <c r="D12" s="67"/>
      <c r="E12" s="7">
        <v>200</v>
      </c>
      <c r="F12" s="6">
        <v>20.399999999999999</v>
      </c>
      <c r="G12" s="7">
        <v>23</v>
      </c>
      <c r="H12" s="7">
        <v>37.5</v>
      </c>
      <c r="I12" s="7">
        <v>428</v>
      </c>
      <c r="J12" s="7">
        <v>0.1</v>
      </c>
      <c r="K12" s="7">
        <v>14.7</v>
      </c>
      <c r="L12" s="4">
        <v>0.3</v>
      </c>
      <c r="M12" s="7">
        <v>6</v>
      </c>
      <c r="N12" s="7">
        <v>44</v>
      </c>
      <c r="O12" s="7">
        <v>216</v>
      </c>
      <c r="P12" s="7">
        <v>46.7</v>
      </c>
      <c r="Q12" s="7">
        <v>2.7</v>
      </c>
    </row>
    <row r="13" spans="1:17" ht="35.1" customHeight="1">
      <c r="A13" s="7" t="s">
        <v>29</v>
      </c>
      <c r="B13" s="181" t="s">
        <v>152</v>
      </c>
      <c r="C13" s="181"/>
      <c r="D13" s="181"/>
      <c r="E13" s="7">
        <v>20</v>
      </c>
      <c r="F13" s="58">
        <v>7.1999999999999993</v>
      </c>
      <c r="G13" s="59">
        <v>10.8</v>
      </c>
      <c r="H13" s="59">
        <v>17.25</v>
      </c>
      <c r="I13" s="59">
        <v>216</v>
      </c>
      <c r="J13" s="59">
        <v>0.15000000000000002</v>
      </c>
      <c r="K13" s="59">
        <v>0</v>
      </c>
      <c r="L13" s="59">
        <v>0</v>
      </c>
      <c r="M13" s="59">
        <v>0.92999999999999994</v>
      </c>
      <c r="N13" s="59">
        <v>23.549999999999997</v>
      </c>
      <c r="O13" s="59">
        <v>108.44999999999999</v>
      </c>
      <c r="P13" s="59">
        <v>22.35</v>
      </c>
      <c r="Q13" s="59">
        <v>1.6500000000000001</v>
      </c>
    </row>
    <row r="14" spans="1:17" ht="35.1" customHeight="1">
      <c r="A14" s="180" t="s">
        <v>29</v>
      </c>
      <c r="B14" s="181" t="s">
        <v>144</v>
      </c>
      <c r="C14" s="181"/>
      <c r="D14" s="181"/>
      <c r="E14" s="182">
        <v>100</v>
      </c>
      <c r="F14" s="183">
        <v>0.7</v>
      </c>
      <c r="G14" s="182">
        <v>0.3</v>
      </c>
      <c r="H14" s="182">
        <v>10.4</v>
      </c>
      <c r="I14" s="182">
        <v>47.7</v>
      </c>
      <c r="J14" s="182">
        <v>0</v>
      </c>
      <c r="K14" s="182">
        <v>45</v>
      </c>
      <c r="L14" s="182">
        <v>0</v>
      </c>
      <c r="M14" s="180">
        <v>0.2</v>
      </c>
      <c r="N14" s="182">
        <v>31</v>
      </c>
      <c r="O14" s="182">
        <v>21</v>
      </c>
      <c r="P14" s="182">
        <v>12</v>
      </c>
      <c r="Q14" s="182">
        <v>0.2</v>
      </c>
    </row>
    <row r="15" spans="1:17" ht="35.1" customHeight="1">
      <c r="A15" s="7" t="s">
        <v>91</v>
      </c>
      <c r="B15" s="67" t="s">
        <v>36</v>
      </c>
      <c r="C15" s="67"/>
      <c r="D15" s="67"/>
      <c r="E15" s="7">
        <v>200</v>
      </c>
      <c r="F15" s="6">
        <v>0.6</v>
      </c>
      <c r="G15" s="4">
        <v>0.1</v>
      </c>
      <c r="H15" s="7">
        <v>35.700000000000003</v>
      </c>
      <c r="I15" s="7">
        <v>131</v>
      </c>
      <c r="J15" s="4">
        <v>0.02</v>
      </c>
      <c r="K15" s="4">
        <v>51.4</v>
      </c>
      <c r="L15" s="4">
        <v>0.01</v>
      </c>
      <c r="M15" s="4">
        <v>0.5</v>
      </c>
      <c r="N15" s="4">
        <v>21</v>
      </c>
      <c r="O15" s="4">
        <v>23</v>
      </c>
      <c r="P15" s="4">
        <v>16</v>
      </c>
      <c r="Q15" s="4">
        <v>0.7</v>
      </c>
    </row>
    <row r="16" spans="1:17" ht="35.1" customHeight="1">
      <c r="A16" s="4" t="s">
        <v>29</v>
      </c>
      <c r="B16" s="67" t="s">
        <v>37</v>
      </c>
      <c r="C16" s="67"/>
      <c r="D16" s="67"/>
      <c r="E16" s="7">
        <v>40</v>
      </c>
      <c r="F16" s="6">
        <v>2.6</v>
      </c>
      <c r="G16" s="7">
        <v>0.5</v>
      </c>
      <c r="H16" s="7">
        <v>15.8</v>
      </c>
      <c r="I16" s="7">
        <v>78.239999999999995</v>
      </c>
      <c r="J16" s="7">
        <v>0.1</v>
      </c>
      <c r="K16" s="4">
        <v>0</v>
      </c>
      <c r="L16" s="4">
        <v>0</v>
      </c>
      <c r="M16" s="4">
        <v>0.8</v>
      </c>
      <c r="N16" s="7">
        <v>5.8</v>
      </c>
      <c r="O16" s="7">
        <v>6.7</v>
      </c>
      <c r="P16" s="7">
        <v>27.9</v>
      </c>
      <c r="Q16" s="7">
        <v>1.6</v>
      </c>
    </row>
    <row r="17" spans="1:17" ht="35.1" customHeight="1">
      <c r="A17" s="74" t="s">
        <v>25</v>
      </c>
      <c r="B17" s="74"/>
      <c r="C17" s="74"/>
      <c r="D17" s="74"/>
      <c r="E17" s="74"/>
      <c r="F17" s="6">
        <f>SUM(F10:F16)</f>
        <v>37.340000000000003</v>
      </c>
      <c r="G17" s="59">
        <f t="shared" ref="G17:Q17" si="0">SUM(G10:G16)</f>
        <v>44.079999999999991</v>
      </c>
      <c r="H17" s="59">
        <f t="shared" si="0"/>
        <v>135.74</v>
      </c>
      <c r="I17" s="59">
        <f t="shared" si="0"/>
        <v>1084.96</v>
      </c>
      <c r="J17" s="59">
        <f t="shared" si="0"/>
        <v>0.4900000000000001</v>
      </c>
      <c r="K17" s="59">
        <f t="shared" si="0"/>
        <v>144.97999999999999</v>
      </c>
      <c r="L17" s="59">
        <f t="shared" si="0"/>
        <v>0.41000000000000003</v>
      </c>
      <c r="M17" s="59">
        <f t="shared" si="0"/>
        <v>9.9499999999999993</v>
      </c>
      <c r="N17" s="59">
        <f t="shared" si="0"/>
        <v>177.60000000000002</v>
      </c>
      <c r="O17" s="59">
        <f t="shared" si="0"/>
        <v>520.17000000000007</v>
      </c>
      <c r="P17" s="59">
        <f t="shared" si="0"/>
        <v>150.86000000000001</v>
      </c>
      <c r="Q17" s="59">
        <f t="shared" si="0"/>
        <v>7.99</v>
      </c>
    </row>
    <row r="18" spans="1:17" ht="20.100000000000001" customHeight="1">
      <c r="A18" s="68" t="s">
        <v>0</v>
      </c>
      <c r="B18" s="68"/>
      <c r="C18" s="68"/>
      <c r="D18" s="68"/>
      <c r="E18" s="68"/>
      <c r="F18" s="68"/>
      <c r="G18" s="68"/>
      <c r="H18" s="68"/>
      <c r="I18" s="69" t="s">
        <v>66</v>
      </c>
      <c r="J18" s="69"/>
      <c r="K18" s="69"/>
      <c r="L18" s="69"/>
      <c r="M18" s="69"/>
      <c r="N18" s="69"/>
      <c r="O18" s="69"/>
      <c r="P18" s="69"/>
      <c r="Q18" s="69"/>
    </row>
    <row r="19" spans="1:17" ht="57" customHeight="1">
      <c r="A19" s="70" t="s">
        <v>153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12.95" customHeight="1">
      <c r="A20" s="23"/>
      <c r="B20" s="24"/>
      <c r="C20" s="24"/>
      <c r="D20" s="24"/>
      <c r="E20" s="24"/>
      <c r="F20" s="25"/>
      <c r="G20" s="26"/>
      <c r="H20" s="26"/>
      <c r="I20" s="27"/>
      <c r="J20" s="26"/>
      <c r="K20" s="26"/>
      <c r="L20" s="26"/>
      <c r="M20" s="26"/>
      <c r="N20" s="26"/>
      <c r="O20" s="26"/>
      <c r="P20" s="26"/>
      <c r="Q20" s="26"/>
    </row>
    <row r="21" spans="1:17" ht="12.95" customHeight="1">
      <c r="A21" s="17"/>
      <c r="B21" s="18"/>
      <c r="C21" s="16"/>
      <c r="D21" s="16"/>
      <c r="E21" s="16"/>
      <c r="F21" s="71" t="s">
        <v>1</v>
      </c>
      <c r="G21" s="71"/>
      <c r="H21" s="16" t="s">
        <v>26</v>
      </c>
      <c r="I21" s="16"/>
      <c r="J21" s="16"/>
      <c r="K21" s="72" t="s">
        <v>3</v>
      </c>
      <c r="L21" s="72"/>
      <c r="M21" s="16"/>
      <c r="N21" s="16"/>
      <c r="O21" s="16"/>
      <c r="P21" s="16"/>
      <c r="Q21" s="16"/>
    </row>
    <row r="22" spans="1:17" ht="12.95" customHeight="1">
      <c r="A22" s="15"/>
      <c r="B22" s="16"/>
      <c r="C22" s="16"/>
      <c r="D22" s="16"/>
      <c r="E22" s="16"/>
      <c r="F22" s="79" t="s">
        <v>4</v>
      </c>
      <c r="G22" s="79"/>
      <c r="H22" s="19">
        <v>1</v>
      </c>
      <c r="I22" s="16"/>
      <c r="J22" s="16"/>
      <c r="K22" s="80" t="s">
        <v>5</v>
      </c>
      <c r="L22" s="80"/>
      <c r="M22" s="20" t="s">
        <v>67</v>
      </c>
      <c r="N22" s="16"/>
      <c r="O22" s="16"/>
      <c r="P22" s="16"/>
      <c r="Q22" s="16"/>
    </row>
    <row r="23" spans="1:17" ht="24.95" customHeight="1">
      <c r="A23" s="75" t="s">
        <v>6</v>
      </c>
      <c r="B23" s="78" t="s">
        <v>7</v>
      </c>
      <c r="C23" s="78"/>
      <c r="D23" s="78"/>
      <c r="E23" s="78" t="s">
        <v>8</v>
      </c>
      <c r="F23" s="75" t="s">
        <v>9</v>
      </c>
      <c r="G23" s="75"/>
      <c r="H23" s="75"/>
      <c r="I23" s="77" t="s">
        <v>10</v>
      </c>
      <c r="J23" s="75" t="s">
        <v>11</v>
      </c>
      <c r="K23" s="75"/>
      <c r="L23" s="75"/>
      <c r="M23" s="75"/>
      <c r="N23" s="75" t="s">
        <v>12</v>
      </c>
      <c r="O23" s="75"/>
      <c r="P23" s="75"/>
      <c r="Q23" s="75"/>
    </row>
    <row r="24" spans="1:17" ht="24.95" customHeight="1">
      <c r="A24" s="75"/>
      <c r="B24" s="78"/>
      <c r="C24" s="78"/>
      <c r="D24" s="78"/>
      <c r="E24" s="78"/>
      <c r="F24" s="8" t="s">
        <v>13</v>
      </c>
      <c r="G24" s="8" t="s">
        <v>14</v>
      </c>
      <c r="H24" s="8" t="s">
        <v>15</v>
      </c>
      <c r="I24" s="77"/>
      <c r="J24" s="8" t="s">
        <v>16</v>
      </c>
      <c r="K24" s="8" t="s">
        <v>17</v>
      </c>
      <c r="L24" s="8" t="s">
        <v>18</v>
      </c>
      <c r="M24" s="8" t="s">
        <v>19</v>
      </c>
      <c r="N24" s="8" t="s">
        <v>20</v>
      </c>
      <c r="O24" s="8" t="s">
        <v>21</v>
      </c>
      <c r="P24" s="8" t="s">
        <v>22</v>
      </c>
      <c r="Q24" s="8" t="s">
        <v>23</v>
      </c>
    </row>
    <row r="25" spans="1:17" ht="24.95" customHeight="1">
      <c r="A25" s="6">
        <v>1</v>
      </c>
      <c r="B25" s="76">
        <v>2</v>
      </c>
      <c r="C25" s="77"/>
      <c r="D25" s="77"/>
      <c r="E25" s="10">
        <v>3</v>
      </c>
      <c r="F25" s="10">
        <v>4</v>
      </c>
      <c r="G25" s="10">
        <v>5</v>
      </c>
      <c r="H25" s="10">
        <v>6</v>
      </c>
      <c r="I25" s="10">
        <v>7</v>
      </c>
      <c r="J25" s="10">
        <v>8</v>
      </c>
      <c r="K25" s="10">
        <v>9</v>
      </c>
      <c r="L25" s="10">
        <v>10</v>
      </c>
      <c r="M25" s="10">
        <v>11</v>
      </c>
      <c r="N25" s="10">
        <v>12</v>
      </c>
      <c r="O25" s="10">
        <v>13</v>
      </c>
      <c r="P25" s="10">
        <v>14</v>
      </c>
      <c r="Q25" s="10">
        <v>15</v>
      </c>
    </row>
    <row r="26" spans="1:17" ht="35.1" customHeight="1">
      <c r="A26" s="73" t="s">
        <v>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17" ht="35.1" customHeight="1">
      <c r="A27" s="7" t="s">
        <v>29</v>
      </c>
      <c r="B27" s="66" t="s">
        <v>109</v>
      </c>
      <c r="C27" s="66"/>
      <c r="D27" s="66"/>
      <c r="E27" s="7">
        <v>60</v>
      </c>
      <c r="F27" s="6">
        <v>1.2</v>
      </c>
      <c r="G27" s="7">
        <v>4.5999999999999996</v>
      </c>
      <c r="H27" s="7">
        <v>0.1</v>
      </c>
      <c r="I27" s="7">
        <v>67.2</v>
      </c>
      <c r="J27" s="7">
        <v>0.4</v>
      </c>
      <c r="K27" s="7">
        <v>0.28000000000000003</v>
      </c>
      <c r="L27" s="4">
        <v>3.96</v>
      </c>
      <c r="M27" s="7">
        <v>0.1</v>
      </c>
      <c r="N27" s="7">
        <v>0</v>
      </c>
      <c r="O27" s="7">
        <v>0.1</v>
      </c>
      <c r="P27" s="7">
        <v>1.96</v>
      </c>
      <c r="Q27" s="7">
        <v>0.01</v>
      </c>
    </row>
    <row r="28" spans="1:17" ht="35.1" customHeight="1">
      <c r="A28" s="4" t="s">
        <v>94</v>
      </c>
      <c r="B28" s="66" t="s">
        <v>39</v>
      </c>
      <c r="C28" s="66"/>
      <c r="D28" s="66"/>
      <c r="E28" s="4" t="s">
        <v>38</v>
      </c>
      <c r="F28" s="6">
        <v>9.3000000000000007</v>
      </c>
      <c r="G28" s="7">
        <v>8.1</v>
      </c>
      <c r="H28" s="7">
        <v>14.9</v>
      </c>
      <c r="I28" s="7">
        <v>173.04</v>
      </c>
      <c r="J28" s="7">
        <v>0.2</v>
      </c>
      <c r="K28" s="7">
        <v>9.5</v>
      </c>
      <c r="L28" s="7">
        <v>19.5</v>
      </c>
      <c r="M28" s="4">
        <v>1.7</v>
      </c>
      <c r="N28" s="7">
        <v>10.3</v>
      </c>
      <c r="O28" s="7">
        <v>144</v>
      </c>
      <c r="P28" s="7">
        <v>27</v>
      </c>
      <c r="Q28" s="7">
        <v>0.8</v>
      </c>
    </row>
    <row r="29" spans="1:17" ht="35.1" customHeight="1">
      <c r="A29" s="7" t="s">
        <v>106</v>
      </c>
      <c r="B29" s="66" t="s">
        <v>62</v>
      </c>
      <c r="C29" s="66"/>
      <c r="D29" s="66"/>
      <c r="E29" s="7" t="s">
        <v>129</v>
      </c>
      <c r="F29" s="6">
        <v>14.3</v>
      </c>
      <c r="G29" s="7">
        <v>10</v>
      </c>
      <c r="H29" s="7">
        <v>14.7</v>
      </c>
      <c r="I29" s="7">
        <v>205.51</v>
      </c>
      <c r="J29" s="7">
        <v>0</v>
      </c>
      <c r="K29" s="7">
        <v>3.3</v>
      </c>
      <c r="L29" s="7">
        <v>0</v>
      </c>
      <c r="M29" s="7">
        <v>4</v>
      </c>
      <c r="N29" s="7">
        <v>9.6</v>
      </c>
      <c r="O29" s="7">
        <v>21.5</v>
      </c>
      <c r="P29" s="7">
        <v>6</v>
      </c>
      <c r="Q29" s="7">
        <v>0.4</v>
      </c>
    </row>
    <row r="30" spans="1:17" ht="35.1" customHeight="1">
      <c r="A30" s="7" t="s">
        <v>92</v>
      </c>
      <c r="B30" s="66" t="s">
        <v>40</v>
      </c>
      <c r="C30" s="66"/>
      <c r="D30" s="66"/>
      <c r="E30" s="7" t="s">
        <v>32</v>
      </c>
      <c r="F30" s="6">
        <v>3.4</v>
      </c>
      <c r="G30" s="7">
        <v>5.3</v>
      </c>
      <c r="H30" s="7">
        <v>22.4</v>
      </c>
      <c r="I30" s="7">
        <v>150.55000000000001</v>
      </c>
      <c r="J30" s="7">
        <v>0.2</v>
      </c>
      <c r="K30" s="7">
        <v>4.5999999999999996</v>
      </c>
      <c r="L30" s="4">
        <v>0.03</v>
      </c>
      <c r="M30" s="4">
        <v>0.1</v>
      </c>
      <c r="N30" s="7">
        <v>41.3</v>
      </c>
      <c r="O30" s="7">
        <v>75.5</v>
      </c>
      <c r="P30" s="7">
        <v>29.9</v>
      </c>
      <c r="Q30" s="7">
        <v>1.2</v>
      </c>
    </row>
    <row r="31" spans="1:17" ht="35.1" customHeight="1">
      <c r="A31" s="180" t="s">
        <v>29</v>
      </c>
      <c r="B31" s="181" t="s">
        <v>148</v>
      </c>
      <c r="C31" s="181"/>
      <c r="D31" s="181"/>
      <c r="E31" s="182">
        <v>40</v>
      </c>
      <c r="F31" s="59">
        <v>4.8</v>
      </c>
      <c r="G31" s="7">
        <v>7.2</v>
      </c>
      <c r="H31" s="7">
        <v>11.5</v>
      </c>
      <c r="I31" s="4">
        <v>144</v>
      </c>
      <c r="J31" s="4">
        <v>0.1</v>
      </c>
      <c r="K31" s="4">
        <v>0</v>
      </c>
      <c r="L31" s="4">
        <v>0</v>
      </c>
      <c r="M31" s="4">
        <v>0.62</v>
      </c>
      <c r="N31" s="4">
        <v>15.7</v>
      </c>
      <c r="O31" s="4">
        <v>72.3</v>
      </c>
      <c r="P31" s="4">
        <v>14.9</v>
      </c>
      <c r="Q31" s="4">
        <v>1.1000000000000001</v>
      </c>
    </row>
    <row r="32" spans="1:17" ht="35.1" customHeight="1">
      <c r="A32" s="180" t="s">
        <v>29</v>
      </c>
      <c r="B32" s="181" t="s">
        <v>144</v>
      </c>
      <c r="C32" s="181"/>
      <c r="D32" s="181"/>
      <c r="E32" s="182">
        <v>100</v>
      </c>
      <c r="F32" s="183">
        <v>0.7</v>
      </c>
      <c r="G32" s="182">
        <v>0.3</v>
      </c>
      <c r="H32" s="182">
        <v>10.4</v>
      </c>
      <c r="I32" s="182">
        <v>47.7</v>
      </c>
      <c r="J32" s="182">
        <v>0</v>
      </c>
      <c r="K32" s="182">
        <v>45</v>
      </c>
      <c r="L32" s="182">
        <v>0</v>
      </c>
      <c r="M32" s="180">
        <v>0.2</v>
      </c>
      <c r="N32" s="182">
        <v>31</v>
      </c>
      <c r="O32" s="182">
        <v>21</v>
      </c>
      <c r="P32" s="182">
        <v>12</v>
      </c>
      <c r="Q32" s="182">
        <v>0.2</v>
      </c>
    </row>
    <row r="33" spans="1:17" ht="35.1" customHeight="1">
      <c r="A33" s="7" t="s">
        <v>68</v>
      </c>
      <c r="B33" s="67" t="s">
        <v>133</v>
      </c>
      <c r="C33" s="67"/>
      <c r="D33" s="67"/>
      <c r="E33" s="4" t="s">
        <v>28</v>
      </c>
      <c r="F33" s="6">
        <v>0.3</v>
      </c>
      <c r="G33" s="7">
        <v>4.0999999999999996</v>
      </c>
      <c r="H33" s="7">
        <v>15.2</v>
      </c>
      <c r="I33" s="7">
        <v>61</v>
      </c>
      <c r="J33" s="7">
        <v>0.01</v>
      </c>
      <c r="K33" s="7">
        <v>200</v>
      </c>
      <c r="L33" s="7">
        <v>0.16</v>
      </c>
      <c r="M33" s="4">
        <v>0</v>
      </c>
      <c r="N33" s="7">
        <v>13</v>
      </c>
      <c r="O33" s="7">
        <v>3</v>
      </c>
      <c r="P33" s="7">
        <v>3</v>
      </c>
      <c r="Q33" s="7">
        <v>1</v>
      </c>
    </row>
    <row r="34" spans="1:17" ht="35.1" customHeight="1">
      <c r="A34" s="4" t="s">
        <v>29</v>
      </c>
      <c r="B34" s="67" t="s">
        <v>37</v>
      </c>
      <c r="C34" s="67"/>
      <c r="D34" s="67"/>
      <c r="E34" s="7">
        <v>40</v>
      </c>
      <c r="F34" s="6">
        <v>2.6</v>
      </c>
      <c r="G34" s="7">
        <v>0.5</v>
      </c>
      <c r="H34" s="7">
        <v>15.8</v>
      </c>
      <c r="I34" s="7">
        <v>78.239999999999995</v>
      </c>
      <c r="J34" s="7">
        <v>0.1</v>
      </c>
      <c r="K34" s="4">
        <v>0</v>
      </c>
      <c r="L34" s="4">
        <v>0</v>
      </c>
      <c r="M34" s="4">
        <v>0.8</v>
      </c>
      <c r="N34" s="7">
        <v>5.8</v>
      </c>
      <c r="O34" s="7">
        <v>6.7</v>
      </c>
      <c r="P34" s="7">
        <v>27.9</v>
      </c>
      <c r="Q34" s="7">
        <v>1.6</v>
      </c>
    </row>
    <row r="35" spans="1:17" ht="35.1" customHeight="1">
      <c r="A35" s="74" t="s">
        <v>25</v>
      </c>
      <c r="B35" s="74"/>
      <c r="C35" s="74"/>
      <c r="D35" s="74"/>
      <c r="E35" s="74"/>
      <c r="F35" s="10">
        <f>SUM(F27:F34)</f>
        <v>36.6</v>
      </c>
      <c r="G35" s="62">
        <f t="shared" ref="G35:Q35" si="1">SUM(G27:G34)</f>
        <v>40.1</v>
      </c>
      <c r="H35" s="62">
        <f t="shared" si="1"/>
        <v>105</v>
      </c>
      <c r="I35" s="62">
        <f t="shared" si="1"/>
        <v>927.24</v>
      </c>
      <c r="J35" s="62">
        <f t="shared" si="1"/>
        <v>1.01</v>
      </c>
      <c r="K35" s="62">
        <f t="shared" si="1"/>
        <v>262.68</v>
      </c>
      <c r="L35" s="62">
        <f t="shared" si="1"/>
        <v>23.650000000000002</v>
      </c>
      <c r="M35" s="62">
        <f t="shared" si="1"/>
        <v>7.52</v>
      </c>
      <c r="N35" s="62">
        <f t="shared" si="1"/>
        <v>126.69999999999999</v>
      </c>
      <c r="O35" s="62">
        <f t="shared" si="1"/>
        <v>344.09999999999997</v>
      </c>
      <c r="P35" s="62">
        <f t="shared" si="1"/>
        <v>122.66</v>
      </c>
      <c r="Q35" s="62">
        <f t="shared" si="1"/>
        <v>6.3100000000000005</v>
      </c>
    </row>
    <row r="36" spans="1:17" ht="20.100000000000001" customHeight="1">
      <c r="A36" s="68" t="s">
        <v>0</v>
      </c>
      <c r="B36" s="68"/>
      <c r="C36" s="68"/>
      <c r="D36" s="68"/>
      <c r="E36" s="68"/>
      <c r="F36" s="68"/>
      <c r="G36" s="68"/>
      <c r="H36" s="68"/>
      <c r="I36" s="69" t="s">
        <v>66</v>
      </c>
      <c r="J36" s="69"/>
      <c r="K36" s="69"/>
      <c r="L36" s="69"/>
      <c r="M36" s="69"/>
      <c r="N36" s="69"/>
      <c r="O36" s="69"/>
      <c r="P36" s="69"/>
      <c r="Q36" s="69"/>
    </row>
    <row r="37" spans="1:17" ht="63" customHeight="1">
      <c r="A37" s="70" t="s">
        <v>153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1:17" ht="12.95" customHeight="1">
      <c r="A38" s="24"/>
      <c r="B38" s="24"/>
      <c r="C38" s="24"/>
      <c r="D38" s="24"/>
      <c r="E38" s="24"/>
      <c r="F38" s="25"/>
      <c r="G38" s="26"/>
      <c r="H38" s="26"/>
      <c r="I38" s="27"/>
      <c r="J38" s="26"/>
      <c r="K38" s="26"/>
      <c r="L38" s="26"/>
      <c r="M38" s="26"/>
      <c r="N38" s="26"/>
      <c r="O38" s="26"/>
      <c r="P38" s="26"/>
      <c r="Q38" s="26"/>
    </row>
    <row r="39" spans="1:17" ht="12.95" customHeight="1">
      <c r="A39" s="17"/>
      <c r="B39" s="18"/>
      <c r="C39" s="16"/>
      <c r="D39" s="16"/>
      <c r="E39" s="16"/>
      <c r="F39" s="71" t="s">
        <v>1</v>
      </c>
      <c r="G39" s="71"/>
      <c r="H39" s="16" t="s">
        <v>27</v>
      </c>
      <c r="I39" s="16"/>
      <c r="J39" s="16"/>
      <c r="K39" s="72" t="s">
        <v>3</v>
      </c>
      <c r="L39" s="72"/>
      <c r="M39" s="16"/>
      <c r="N39" s="16"/>
      <c r="O39" s="16"/>
      <c r="P39" s="16"/>
      <c r="Q39" s="16"/>
    </row>
    <row r="40" spans="1:17" ht="12.95" customHeight="1">
      <c r="A40" s="15"/>
      <c r="B40" s="16"/>
      <c r="C40" s="16"/>
      <c r="D40" s="16"/>
      <c r="E40" s="16"/>
      <c r="F40" s="79" t="s">
        <v>4</v>
      </c>
      <c r="G40" s="79"/>
      <c r="H40" s="19">
        <v>1</v>
      </c>
      <c r="I40" s="16"/>
      <c r="J40" s="16"/>
      <c r="K40" s="80" t="s">
        <v>5</v>
      </c>
      <c r="L40" s="80"/>
      <c r="M40" s="20" t="s">
        <v>67</v>
      </c>
      <c r="N40" s="16"/>
      <c r="O40" s="16"/>
      <c r="P40" s="16"/>
      <c r="Q40" s="16"/>
    </row>
    <row r="41" spans="1:17" ht="24.95" customHeight="1">
      <c r="A41" s="75" t="s">
        <v>6</v>
      </c>
      <c r="B41" s="78" t="s">
        <v>7</v>
      </c>
      <c r="C41" s="78"/>
      <c r="D41" s="78"/>
      <c r="E41" s="78" t="s">
        <v>8</v>
      </c>
      <c r="F41" s="75" t="s">
        <v>9</v>
      </c>
      <c r="G41" s="75"/>
      <c r="H41" s="75"/>
      <c r="I41" s="77" t="s">
        <v>10</v>
      </c>
      <c r="J41" s="75" t="s">
        <v>11</v>
      </c>
      <c r="K41" s="75"/>
      <c r="L41" s="75"/>
      <c r="M41" s="75"/>
      <c r="N41" s="75" t="s">
        <v>12</v>
      </c>
      <c r="O41" s="75"/>
      <c r="P41" s="75"/>
      <c r="Q41" s="75"/>
    </row>
    <row r="42" spans="1:17" ht="24.95" customHeight="1">
      <c r="A42" s="75"/>
      <c r="B42" s="78"/>
      <c r="C42" s="78"/>
      <c r="D42" s="78"/>
      <c r="E42" s="78"/>
      <c r="F42" s="8" t="s">
        <v>13</v>
      </c>
      <c r="G42" s="8" t="s">
        <v>14</v>
      </c>
      <c r="H42" s="8" t="s">
        <v>15</v>
      </c>
      <c r="I42" s="77"/>
      <c r="J42" s="8" t="s">
        <v>16</v>
      </c>
      <c r="K42" s="8" t="s">
        <v>17</v>
      </c>
      <c r="L42" s="8" t="s">
        <v>18</v>
      </c>
      <c r="M42" s="8" t="s">
        <v>19</v>
      </c>
      <c r="N42" s="8" t="s">
        <v>20</v>
      </c>
      <c r="O42" s="8" t="s">
        <v>21</v>
      </c>
      <c r="P42" s="8" t="s">
        <v>22</v>
      </c>
      <c r="Q42" s="8" t="s">
        <v>23</v>
      </c>
    </row>
    <row r="43" spans="1:17" ht="24.95" customHeight="1">
      <c r="A43" s="6">
        <v>1</v>
      </c>
      <c r="B43" s="76">
        <v>2</v>
      </c>
      <c r="C43" s="76"/>
      <c r="D43" s="76"/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</row>
    <row r="44" spans="1:17" ht="35.1" customHeight="1">
      <c r="A44" s="74" t="s">
        <v>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 ht="35.1" customHeight="1">
      <c r="A45" s="7" t="s">
        <v>96</v>
      </c>
      <c r="B45" s="67" t="s">
        <v>55</v>
      </c>
      <c r="C45" s="67"/>
      <c r="D45" s="67"/>
      <c r="E45" s="7">
        <v>60</v>
      </c>
      <c r="F45" s="6">
        <v>1.4</v>
      </c>
      <c r="G45" s="7">
        <v>3.1</v>
      </c>
      <c r="H45" s="7">
        <v>5.7</v>
      </c>
      <c r="I45" s="7">
        <v>56.24</v>
      </c>
      <c r="J45" s="7">
        <v>0</v>
      </c>
      <c r="K45" s="7">
        <v>21.8</v>
      </c>
      <c r="L45" s="4">
        <v>0.01</v>
      </c>
      <c r="M45" s="4">
        <v>1.8</v>
      </c>
      <c r="N45" s="7">
        <v>36.1</v>
      </c>
      <c r="O45" s="7">
        <v>26.3</v>
      </c>
      <c r="P45" s="7">
        <v>12.3</v>
      </c>
      <c r="Q45" s="7">
        <v>0.5</v>
      </c>
    </row>
    <row r="46" spans="1:17" ht="35.1" customHeight="1">
      <c r="A46" s="4" t="s">
        <v>100</v>
      </c>
      <c r="B46" s="67" t="s">
        <v>46</v>
      </c>
      <c r="C46" s="67"/>
      <c r="D46" s="67"/>
      <c r="E46" s="7" t="s">
        <v>34</v>
      </c>
      <c r="F46" s="6">
        <v>5.3</v>
      </c>
      <c r="G46" s="7">
        <v>4.4000000000000004</v>
      </c>
      <c r="H46" s="7">
        <v>13.6</v>
      </c>
      <c r="I46" s="7">
        <v>114.75</v>
      </c>
      <c r="J46" s="7">
        <v>0.1</v>
      </c>
      <c r="K46" s="7">
        <v>13</v>
      </c>
      <c r="L46" s="7">
        <v>28.6</v>
      </c>
      <c r="M46" s="4">
        <v>0.1</v>
      </c>
      <c r="N46" s="7">
        <v>16.8</v>
      </c>
      <c r="O46" s="7">
        <v>59.2</v>
      </c>
      <c r="P46" s="7">
        <v>17.100000000000001</v>
      </c>
      <c r="Q46" s="7">
        <v>0.7</v>
      </c>
    </row>
    <row r="47" spans="1:17" ht="35.1" customHeight="1">
      <c r="A47" s="7" t="s">
        <v>73</v>
      </c>
      <c r="B47" s="67" t="s">
        <v>127</v>
      </c>
      <c r="C47" s="67"/>
      <c r="D47" s="67"/>
      <c r="E47" s="4" t="s">
        <v>50</v>
      </c>
      <c r="F47" s="6">
        <v>26</v>
      </c>
      <c r="G47" s="7">
        <v>15.4</v>
      </c>
      <c r="H47" s="7">
        <v>12.4</v>
      </c>
      <c r="I47" s="7">
        <v>302</v>
      </c>
      <c r="J47" s="4">
        <v>0.2</v>
      </c>
      <c r="K47" s="4">
        <v>0</v>
      </c>
      <c r="L47" s="4">
        <v>0</v>
      </c>
      <c r="M47" s="4">
        <v>0.4</v>
      </c>
      <c r="N47" s="4">
        <v>36</v>
      </c>
      <c r="O47" s="4">
        <v>162</v>
      </c>
      <c r="P47" s="4">
        <v>20</v>
      </c>
      <c r="Q47" s="4">
        <v>2</v>
      </c>
    </row>
    <row r="48" spans="1:17" ht="35.1" customHeight="1">
      <c r="A48" s="7" t="s">
        <v>80</v>
      </c>
      <c r="B48" s="67" t="s">
        <v>43</v>
      </c>
      <c r="C48" s="67"/>
      <c r="D48" s="67"/>
      <c r="E48" s="7">
        <v>150</v>
      </c>
      <c r="F48" s="6">
        <v>5.6</v>
      </c>
      <c r="G48" s="7">
        <v>4.8</v>
      </c>
      <c r="H48" s="7">
        <v>36</v>
      </c>
      <c r="I48" s="7">
        <v>209.61</v>
      </c>
      <c r="J48" s="7">
        <v>0.04</v>
      </c>
      <c r="K48" s="4">
        <v>0</v>
      </c>
      <c r="L48" s="4">
        <v>0</v>
      </c>
      <c r="M48" s="4">
        <v>0.71</v>
      </c>
      <c r="N48" s="7">
        <v>9.1999999999999993</v>
      </c>
      <c r="O48" s="4">
        <v>30.6</v>
      </c>
      <c r="P48" s="4">
        <v>6.5</v>
      </c>
      <c r="Q48" s="7">
        <v>0.7</v>
      </c>
    </row>
    <row r="49" spans="1:17" ht="35.1" customHeight="1">
      <c r="A49" s="182" t="s">
        <v>146</v>
      </c>
      <c r="B49" s="181" t="s">
        <v>147</v>
      </c>
      <c r="C49" s="181"/>
      <c r="D49" s="181"/>
      <c r="E49" s="182">
        <v>15</v>
      </c>
      <c r="F49" s="183">
        <v>3.45</v>
      </c>
      <c r="G49" s="182">
        <v>4.45</v>
      </c>
      <c r="H49" s="182">
        <v>0.4</v>
      </c>
      <c r="I49" s="182">
        <v>72.66</v>
      </c>
      <c r="J49" s="182">
        <v>0</v>
      </c>
      <c r="K49" s="182">
        <v>0</v>
      </c>
      <c r="L49" s="182">
        <v>4.4999999999999998E-2</v>
      </c>
      <c r="M49" s="180">
        <v>0.2</v>
      </c>
      <c r="N49" s="182">
        <v>132</v>
      </c>
      <c r="O49" s="182">
        <v>75</v>
      </c>
      <c r="P49" s="182">
        <v>5.3</v>
      </c>
      <c r="Q49" s="182">
        <v>0.2</v>
      </c>
    </row>
    <row r="50" spans="1:17" ht="35.1" customHeight="1">
      <c r="A50" s="184" t="s">
        <v>29</v>
      </c>
      <c r="B50" s="181" t="s">
        <v>145</v>
      </c>
      <c r="C50" s="181"/>
      <c r="D50" s="181"/>
      <c r="E50" s="182">
        <v>100</v>
      </c>
      <c r="F50" s="183">
        <v>0.9</v>
      </c>
      <c r="G50" s="182">
        <v>0.2</v>
      </c>
      <c r="H50" s="182">
        <v>8.1</v>
      </c>
      <c r="I50" s="182">
        <v>43</v>
      </c>
      <c r="J50" s="182">
        <v>0</v>
      </c>
      <c r="K50" s="182">
        <v>60</v>
      </c>
      <c r="L50" s="180">
        <v>0.01</v>
      </c>
      <c r="M50" s="180">
        <v>0.2</v>
      </c>
      <c r="N50" s="182">
        <v>34</v>
      </c>
      <c r="O50" s="182">
        <v>23</v>
      </c>
      <c r="P50" s="182">
        <v>13</v>
      </c>
      <c r="Q50" s="180">
        <v>0.3</v>
      </c>
    </row>
    <row r="51" spans="1:17" ht="35.1" customHeight="1">
      <c r="A51" s="7" t="s">
        <v>98</v>
      </c>
      <c r="B51" s="67" t="s">
        <v>44</v>
      </c>
      <c r="C51" s="67"/>
      <c r="D51" s="67"/>
      <c r="E51" s="7">
        <v>200</v>
      </c>
      <c r="F51" s="6">
        <v>0.2</v>
      </c>
      <c r="G51" s="7">
        <v>0.2</v>
      </c>
      <c r="H51" s="7">
        <v>27.9</v>
      </c>
      <c r="I51" s="7">
        <v>115</v>
      </c>
      <c r="J51" s="7">
        <v>0</v>
      </c>
      <c r="K51" s="7">
        <v>51.6</v>
      </c>
      <c r="L51" s="4">
        <v>0</v>
      </c>
      <c r="M51" s="7">
        <v>0.1</v>
      </c>
      <c r="N51" s="7">
        <v>7</v>
      </c>
      <c r="O51" s="7">
        <v>4</v>
      </c>
      <c r="P51" s="7">
        <v>4</v>
      </c>
      <c r="Q51" s="7">
        <v>1</v>
      </c>
    </row>
    <row r="52" spans="1:17" ht="35.1" customHeight="1">
      <c r="A52" s="4" t="s">
        <v>29</v>
      </c>
      <c r="B52" s="67" t="s">
        <v>37</v>
      </c>
      <c r="C52" s="67"/>
      <c r="D52" s="67"/>
      <c r="E52" s="7">
        <v>40</v>
      </c>
      <c r="F52" s="6">
        <v>2.6</v>
      </c>
      <c r="G52" s="7">
        <v>0.5</v>
      </c>
      <c r="H52" s="7">
        <v>15.8</v>
      </c>
      <c r="I52" s="7">
        <v>78.239999999999995</v>
      </c>
      <c r="J52" s="7">
        <v>0.1</v>
      </c>
      <c r="K52" s="4">
        <v>0</v>
      </c>
      <c r="L52" s="4">
        <v>0</v>
      </c>
      <c r="M52" s="4">
        <v>0.8</v>
      </c>
      <c r="N52" s="7">
        <v>5.8</v>
      </c>
      <c r="O52" s="7">
        <v>6.7</v>
      </c>
      <c r="P52" s="7">
        <v>27.9</v>
      </c>
      <c r="Q52" s="7">
        <v>1.6</v>
      </c>
    </row>
    <row r="53" spans="1:17" ht="35.1" customHeight="1">
      <c r="A53" s="74" t="s">
        <v>25</v>
      </c>
      <c r="B53" s="74"/>
      <c r="C53" s="74"/>
      <c r="D53" s="74"/>
      <c r="E53" s="74"/>
      <c r="F53" s="14">
        <f>SUM(F45:F52)</f>
        <v>45.45000000000001</v>
      </c>
      <c r="G53" s="14">
        <f t="shared" ref="G53:Q53" si="2">SUM(G45:G52)</f>
        <v>33.050000000000004</v>
      </c>
      <c r="H53" s="14">
        <f t="shared" si="2"/>
        <v>119.89999999999999</v>
      </c>
      <c r="I53" s="14">
        <f t="shared" si="2"/>
        <v>991.5</v>
      </c>
      <c r="J53" s="14">
        <f t="shared" si="2"/>
        <v>0.44000000000000006</v>
      </c>
      <c r="K53" s="14">
        <f t="shared" si="2"/>
        <v>146.4</v>
      </c>
      <c r="L53" s="14">
        <f t="shared" si="2"/>
        <v>28.665000000000006</v>
      </c>
      <c r="M53" s="14">
        <f t="shared" si="2"/>
        <v>4.3100000000000005</v>
      </c>
      <c r="N53" s="14">
        <f t="shared" si="2"/>
        <v>276.90000000000003</v>
      </c>
      <c r="O53" s="14">
        <f t="shared" si="2"/>
        <v>386.8</v>
      </c>
      <c r="P53" s="14">
        <f t="shared" si="2"/>
        <v>106.1</v>
      </c>
      <c r="Q53" s="14">
        <f t="shared" si="2"/>
        <v>7</v>
      </c>
    </row>
    <row r="54" spans="1:17" ht="20.100000000000001" customHeight="1">
      <c r="A54" s="68" t="s">
        <v>0</v>
      </c>
      <c r="B54" s="68"/>
      <c r="C54" s="68"/>
      <c r="D54" s="68"/>
      <c r="E54" s="68"/>
      <c r="F54" s="68"/>
      <c r="G54" s="68"/>
      <c r="H54" s="68"/>
      <c r="I54" s="69" t="s">
        <v>66</v>
      </c>
      <c r="J54" s="69"/>
      <c r="K54" s="69"/>
      <c r="L54" s="69"/>
      <c r="M54" s="69"/>
      <c r="N54" s="69"/>
      <c r="O54" s="69"/>
      <c r="P54" s="69"/>
      <c r="Q54" s="69"/>
    </row>
    <row r="55" spans="1:17" ht="62.25" customHeight="1">
      <c r="A55" s="70" t="s">
        <v>153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7" ht="12.95" customHeight="1">
      <c r="A56" s="24"/>
      <c r="B56" s="24"/>
      <c r="C56" s="24"/>
      <c r="D56" s="24"/>
      <c r="E56" s="24"/>
      <c r="F56" s="25"/>
      <c r="G56" s="26"/>
      <c r="H56" s="26"/>
      <c r="I56" s="27"/>
      <c r="J56" s="26"/>
      <c r="K56" s="26"/>
      <c r="L56" s="26"/>
      <c r="M56" s="26"/>
      <c r="N56" s="26"/>
      <c r="O56" s="26"/>
      <c r="P56" s="26"/>
      <c r="Q56" s="26"/>
    </row>
    <row r="57" spans="1:17" ht="12.95" customHeight="1">
      <c r="A57" s="17"/>
      <c r="B57" s="18"/>
      <c r="C57" s="16"/>
      <c r="D57" s="16"/>
      <c r="E57" s="16"/>
      <c r="F57" s="71" t="s">
        <v>1</v>
      </c>
      <c r="G57" s="71"/>
      <c r="H57" s="16" t="s">
        <v>30</v>
      </c>
      <c r="I57" s="16"/>
      <c r="J57" s="16"/>
      <c r="K57" s="72" t="s">
        <v>3</v>
      </c>
      <c r="L57" s="72"/>
      <c r="M57" s="16"/>
      <c r="N57" s="16"/>
      <c r="O57" s="16"/>
      <c r="P57" s="16"/>
      <c r="Q57" s="16"/>
    </row>
    <row r="58" spans="1:17" ht="12.95" customHeight="1">
      <c r="A58" s="15"/>
      <c r="B58" s="16"/>
      <c r="C58" s="16"/>
      <c r="D58" s="16"/>
      <c r="E58" s="16"/>
      <c r="F58" s="79" t="s">
        <v>4</v>
      </c>
      <c r="G58" s="79"/>
      <c r="H58" s="19">
        <v>1</v>
      </c>
      <c r="I58" s="16"/>
      <c r="J58" s="16"/>
      <c r="K58" s="80" t="s">
        <v>5</v>
      </c>
      <c r="L58" s="80"/>
      <c r="M58" s="20" t="s">
        <v>67</v>
      </c>
      <c r="N58" s="16"/>
      <c r="O58" s="16"/>
      <c r="P58" s="16"/>
      <c r="Q58" s="16"/>
    </row>
    <row r="59" spans="1:17" ht="15.75" customHeight="1">
      <c r="A59" s="75" t="s">
        <v>6</v>
      </c>
      <c r="B59" s="78" t="s">
        <v>7</v>
      </c>
      <c r="C59" s="78"/>
      <c r="D59" s="78"/>
      <c r="E59" s="78" t="s">
        <v>8</v>
      </c>
      <c r="F59" s="75" t="s">
        <v>9</v>
      </c>
      <c r="G59" s="75"/>
      <c r="H59" s="75"/>
      <c r="I59" s="77" t="s">
        <v>10</v>
      </c>
      <c r="J59" s="75" t="s">
        <v>11</v>
      </c>
      <c r="K59" s="75"/>
      <c r="L59" s="75"/>
      <c r="M59" s="75"/>
      <c r="N59" s="75" t="s">
        <v>12</v>
      </c>
      <c r="O59" s="75"/>
      <c r="P59" s="75"/>
      <c r="Q59" s="75"/>
    </row>
    <row r="60" spans="1:17" ht="42" customHeight="1">
      <c r="A60" s="75"/>
      <c r="B60" s="78"/>
      <c r="C60" s="78"/>
      <c r="D60" s="78"/>
      <c r="E60" s="78"/>
      <c r="F60" s="8" t="s">
        <v>13</v>
      </c>
      <c r="G60" s="8" t="s">
        <v>14</v>
      </c>
      <c r="H60" s="8" t="s">
        <v>15</v>
      </c>
      <c r="I60" s="77"/>
      <c r="J60" s="8" t="s">
        <v>16</v>
      </c>
      <c r="K60" s="8" t="s">
        <v>17</v>
      </c>
      <c r="L60" s="8" t="s">
        <v>18</v>
      </c>
      <c r="M60" s="8" t="s">
        <v>19</v>
      </c>
      <c r="N60" s="8" t="s">
        <v>20</v>
      </c>
      <c r="O60" s="8" t="s">
        <v>21</v>
      </c>
      <c r="P60" s="8" t="s">
        <v>22</v>
      </c>
      <c r="Q60" s="8" t="s">
        <v>23</v>
      </c>
    </row>
    <row r="61" spans="1:17" ht="12" customHeight="1">
      <c r="A61" s="6">
        <v>1</v>
      </c>
      <c r="B61" s="76">
        <v>2</v>
      </c>
      <c r="C61" s="76"/>
      <c r="D61" s="76"/>
      <c r="E61" s="10">
        <v>3</v>
      </c>
      <c r="F61" s="10">
        <v>4</v>
      </c>
      <c r="G61" s="10">
        <v>5</v>
      </c>
      <c r="H61" s="10">
        <v>6</v>
      </c>
      <c r="I61" s="10">
        <v>7</v>
      </c>
      <c r="J61" s="10">
        <v>8</v>
      </c>
      <c r="K61" s="10">
        <v>9</v>
      </c>
      <c r="L61" s="10">
        <v>10</v>
      </c>
      <c r="M61" s="10">
        <v>11</v>
      </c>
      <c r="N61" s="10">
        <v>12</v>
      </c>
      <c r="O61" s="10">
        <v>13</v>
      </c>
      <c r="P61" s="10">
        <v>14</v>
      </c>
      <c r="Q61" s="10">
        <v>15</v>
      </c>
    </row>
    <row r="62" spans="1:17" ht="35.1" customHeight="1">
      <c r="A62" s="74" t="s">
        <v>24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17" ht="35.1" customHeight="1">
      <c r="A63" s="7" t="s">
        <v>88</v>
      </c>
      <c r="B63" s="67" t="s">
        <v>45</v>
      </c>
      <c r="C63" s="67"/>
      <c r="D63" s="67"/>
      <c r="E63" s="7">
        <v>60</v>
      </c>
      <c r="F63" s="6">
        <v>0.9</v>
      </c>
      <c r="G63" s="7">
        <v>5.0999999999999996</v>
      </c>
      <c r="H63" s="7">
        <v>5.6</v>
      </c>
      <c r="I63" s="7">
        <v>71.55</v>
      </c>
      <c r="J63" s="7">
        <v>0</v>
      </c>
      <c r="K63" s="7">
        <v>6.2</v>
      </c>
      <c r="L63" s="7">
        <v>0.2</v>
      </c>
      <c r="M63" s="7">
        <v>7.0000000000000007E-2</v>
      </c>
      <c r="N63" s="7">
        <v>22.9</v>
      </c>
      <c r="O63" s="7">
        <v>112</v>
      </c>
      <c r="P63" s="7">
        <v>21.3</v>
      </c>
      <c r="Q63" s="7">
        <v>1.4</v>
      </c>
    </row>
    <row r="64" spans="1:17" ht="35.1" customHeight="1">
      <c r="A64" s="7" t="s">
        <v>76</v>
      </c>
      <c r="B64" s="67" t="s">
        <v>48</v>
      </c>
      <c r="C64" s="67"/>
      <c r="D64" s="67"/>
      <c r="E64" s="7" t="s">
        <v>47</v>
      </c>
      <c r="F64" s="6">
        <v>7.8</v>
      </c>
      <c r="G64" s="7">
        <v>7.5</v>
      </c>
      <c r="H64" s="7">
        <v>16.899999999999999</v>
      </c>
      <c r="I64" s="7">
        <v>166.7</v>
      </c>
      <c r="J64" s="7">
        <v>0.1</v>
      </c>
      <c r="K64" s="7">
        <v>14.4</v>
      </c>
      <c r="L64" s="7">
        <v>11.8</v>
      </c>
      <c r="M64" s="4">
        <v>1.8</v>
      </c>
      <c r="N64" s="7">
        <v>16</v>
      </c>
      <c r="O64" s="7">
        <v>89.3</v>
      </c>
      <c r="P64" s="7">
        <v>17.5</v>
      </c>
      <c r="Q64" s="7">
        <v>0.8</v>
      </c>
    </row>
    <row r="65" spans="1:17" ht="35.1" customHeight="1">
      <c r="A65" s="7" t="s">
        <v>101</v>
      </c>
      <c r="B65" s="67" t="s">
        <v>56</v>
      </c>
      <c r="C65" s="67"/>
      <c r="D65" s="67"/>
      <c r="E65" s="4" t="s">
        <v>125</v>
      </c>
      <c r="F65" s="6">
        <v>14.8</v>
      </c>
      <c r="G65" s="7">
        <v>14.6</v>
      </c>
      <c r="H65" s="7">
        <v>10.199999999999999</v>
      </c>
      <c r="I65" s="7">
        <v>223</v>
      </c>
      <c r="J65" s="7">
        <v>0.05</v>
      </c>
      <c r="K65" s="7">
        <v>6.4</v>
      </c>
      <c r="L65" s="7">
        <v>0.2</v>
      </c>
      <c r="M65" s="7">
        <v>0.5</v>
      </c>
      <c r="N65" s="7">
        <v>97.6</v>
      </c>
      <c r="O65" s="7">
        <v>123.2</v>
      </c>
      <c r="P65" s="7">
        <v>20.8</v>
      </c>
      <c r="Q65" s="7">
        <v>1.6</v>
      </c>
    </row>
    <row r="66" spans="1:17" ht="35.1" customHeight="1">
      <c r="A66" s="7" t="s">
        <v>79</v>
      </c>
      <c r="B66" s="67" t="s">
        <v>131</v>
      </c>
      <c r="C66" s="67"/>
      <c r="D66" s="67"/>
      <c r="E66" s="7">
        <v>150</v>
      </c>
      <c r="F66" s="6">
        <v>4.5999999999999996</v>
      </c>
      <c r="G66" s="7">
        <v>7.3</v>
      </c>
      <c r="H66" s="7">
        <v>48.2</v>
      </c>
      <c r="I66" s="7">
        <v>256.3</v>
      </c>
      <c r="J66" s="4">
        <v>0.03</v>
      </c>
      <c r="K66" s="4">
        <v>0</v>
      </c>
      <c r="L66" s="4">
        <v>0.1</v>
      </c>
      <c r="M66" s="4">
        <v>0.4</v>
      </c>
      <c r="N66" s="7">
        <v>4</v>
      </c>
      <c r="O66" s="7">
        <v>73.2</v>
      </c>
      <c r="P66" s="7">
        <v>22.8</v>
      </c>
      <c r="Q66" s="7">
        <v>0.7</v>
      </c>
    </row>
    <row r="67" spans="1:17" ht="35.1" customHeight="1">
      <c r="A67" s="180" t="s">
        <v>29</v>
      </c>
      <c r="B67" s="181" t="s">
        <v>151</v>
      </c>
      <c r="C67" s="181"/>
      <c r="D67" s="181"/>
      <c r="E67" s="182">
        <v>125</v>
      </c>
      <c r="F67" s="183">
        <v>3.75</v>
      </c>
      <c r="G67" s="182">
        <v>3.1</v>
      </c>
      <c r="H67" s="182">
        <v>17.399999999999999</v>
      </c>
      <c r="I67" s="182">
        <v>101</v>
      </c>
      <c r="J67" s="182">
        <v>0</v>
      </c>
      <c r="K67" s="182">
        <v>1</v>
      </c>
      <c r="L67" s="182">
        <v>0.04</v>
      </c>
      <c r="M67" s="180">
        <v>0</v>
      </c>
      <c r="N67" s="182">
        <v>290</v>
      </c>
      <c r="O67" s="182">
        <v>950</v>
      </c>
      <c r="P67" s="182">
        <v>140</v>
      </c>
      <c r="Q67" s="180">
        <v>0</v>
      </c>
    </row>
    <row r="68" spans="1:17" ht="35.1" customHeight="1">
      <c r="A68" s="180" t="s">
        <v>29</v>
      </c>
      <c r="B68" s="181" t="s">
        <v>144</v>
      </c>
      <c r="C68" s="181"/>
      <c r="D68" s="181"/>
      <c r="E68" s="182">
        <v>100</v>
      </c>
      <c r="F68" s="183">
        <v>0.7</v>
      </c>
      <c r="G68" s="182">
        <v>0.3</v>
      </c>
      <c r="H68" s="182">
        <v>10.4</v>
      </c>
      <c r="I68" s="182">
        <v>47.7</v>
      </c>
      <c r="J68" s="182">
        <v>0</v>
      </c>
      <c r="K68" s="182">
        <v>45</v>
      </c>
      <c r="L68" s="182">
        <v>0</v>
      </c>
      <c r="M68" s="180">
        <v>0.2</v>
      </c>
      <c r="N68" s="182">
        <v>31</v>
      </c>
      <c r="O68" s="182">
        <v>21</v>
      </c>
      <c r="P68" s="182">
        <v>12</v>
      </c>
      <c r="Q68" s="182">
        <v>0.2</v>
      </c>
    </row>
    <row r="69" spans="1:17" ht="35.1" customHeight="1">
      <c r="A69" s="7" t="s">
        <v>75</v>
      </c>
      <c r="B69" s="67" t="s">
        <v>49</v>
      </c>
      <c r="C69" s="67"/>
      <c r="D69" s="67"/>
      <c r="E69" s="7">
        <v>200</v>
      </c>
      <c r="F69" s="8">
        <v>0.1</v>
      </c>
      <c r="G69" s="4">
        <v>0.1</v>
      </c>
      <c r="H69" s="7">
        <v>27.9</v>
      </c>
      <c r="I69" s="7">
        <v>113</v>
      </c>
      <c r="J69" s="4">
        <v>0.02</v>
      </c>
      <c r="K69" s="4">
        <v>51.4</v>
      </c>
      <c r="L69" s="4">
        <v>0.01</v>
      </c>
      <c r="M69" s="4">
        <v>0.5</v>
      </c>
      <c r="N69" s="4">
        <v>21</v>
      </c>
      <c r="O69" s="4">
        <v>23</v>
      </c>
      <c r="P69" s="4">
        <v>16</v>
      </c>
      <c r="Q69" s="4">
        <v>0.7</v>
      </c>
    </row>
    <row r="70" spans="1:17" ht="35.1" customHeight="1">
      <c r="A70" s="4" t="s">
        <v>29</v>
      </c>
      <c r="B70" s="67" t="s">
        <v>37</v>
      </c>
      <c r="C70" s="67"/>
      <c r="D70" s="67"/>
      <c r="E70" s="7">
        <v>40</v>
      </c>
      <c r="F70" s="6">
        <v>2.6</v>
      </c>
      <c r="G70" s="7">
        <v>0.5</v>
      </c>
      <c r="H70" s="7">
        <v>15.8</v>
      </c>
      <c r="I70" s="7">
        <v>78.239999999999995</v>
      </c>
      <c r="J70" s="7">
        <v>0.1</v>
      </c>
      <c r="K70" s="4">
        <v>0</v>
      </c>
      <c r="L70" s="4">
        <v>0</v>
      </c>
      <c r="M70" s="4">
        <v>0.8</v>
      </c>
      <c r="N70" s="7">
        <v>5.8</v>
      </c>
      <c r="O70" s="7">
        <v>6.7</v>
      </c>
      <c r="P70" s="7">
        <v>27.9</v>
      </c>
      <c r="Q70" s="7">
        <v>1.6</v>
      </c>
    </row>
    <row r="71" spans="1:17" ht="35.1" customHeight="1">
      <c r="A71" s="74" t="s">
        <v>25</v>
      </c>
      <c r="B71" s="74"/>
      <c r="C71" s="74"/>
      <c r="D71" s="74"/>
      <c r="E71" s="74"/>
      <c r="F71" s="14">
        <f>SUM(F63:F70)</f>
        <v>35.250000000000007</v>
      </c>
      <c r="G71" s="14">
        <f t="shared" ref="G71:Q71" si="3">SUM(G63:G70)</f>
        <v>38.5</v>
      </c>
      <c r="H71" s="14">
        <f t="shared" si="3"/>
        <v>152.40000000000003</v>
      </c>
      <c r="I71" s="14">
        <f t="shared" si="3"/>
        <v>1057.49</v>
      </c>
      <c r="J71" s="14">
        <f t="shared" si="3"/>
        <v>0.30000000000000004</v>
      </c>
      <c r="K71" s="14">
        <f t="shared" si="3"/>
        <v>124.4</v>
      </c>
      <c r="L71" s="14">
        <f t="shared" si="3"/>
        <v>12.349999999999998</v>
      </c>
      <c r="M71" s="14">
        <f t="shared" si="3"/>
        <v>4.2700000000000005</v>
      </c>
      <c r="N71" s="14">
        <f t="shared" si="3"/>
        <v>488.3</v>
      </c>
      <c r="O71" s="14">
        <f t="shared" si="3"/>
        <v>1398.4</v>
      </c>
      <c r="P71" s="14">
        <f t="shared" si="3"/>
        <v>278.29999999999995</v>
      </c>
      <c r="Q71" s="14">
        <f t="shared" si="3"/>
        <v>7</v>
      </c>
    </row>
    <row r="72" spans="1:17" ht="20.100000000000001" customHeight="1">
      <c r="A72" s="68" t="s">
        <v>0</v>
      </c>
      <c r="B72" s="68"/>
      <c r="C72" s="68"/>
      <c r="D72" s="68"/>
      <c r="E72" s="68"/>
      <c r="F72" s="68"/>
      <c r="G72" s="68"/>
      <c r="H72" s="68"/>
      <c r="I72" s="69" t="s">
        <v>66</v>
      </c>
      <c r="J72" s="69"/>
      <c r="K72" s="69"/>
      <c r="L72" s="69"/>
      <c r="M72" s="69"/>
      <c r="N72" s="69"/>
      <c r="O72" s="69"/>
      <c r="P72" s="69"/>
      <c r="Q72" s="69"/>
    </row>
    <row r="73" spans="1:17" ht="63" customHeight="1">
      <c r="A73" s="70" t="s">
        <v>153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1:17" ht="12.95" customHeight="1">
      <c r="A74" s="28"/>
      <c r="B74" s="28"/>
      <c r="C74" s="28"/>
      <c r="D74" s="28"/>
      <c r="E74" s="28"/>
      <c r="F74" s="29"/>
      <c r="G74" s="30"/>
      <c r="H74" s="30"/>
      <c r="I74" s="31"/>
      <c r="J74" s="30"/>
      <c r="K74" s="30"/>
      <c r="L74" s="30"/>
      <c r="M74" s="30"/>
      <c r="N74" s="30"/>
      <c r="O74" s="30"/>
      <c r="P74" s="30"/>
      <c r="Q74" s="30"/>
    </row>
    <row r="75" spans="1:17" ht="12.95" customHeight="1">
      <c r="A75" s="17"/>
      <c r="B75" s="18"/>
      <c r="C75" s="16"/>
      <c r="D75" s="16"/>
      <c r="E75" s="16"/>
      <c r="F75" s="71" t="s">
        <v>1</v>
      </c>
      <c r="G75" s="71"/>
      <c r="H75" s="16" t="s">
        <v>31</v>
      </c>
      <c r="I75" s="16"/>
      <c r="J75" s="16"/>
      <c r="K75" s="72" t="s">
        <v>3</v>
      </c>
      <c r="L75" s="72"/>
      <c r="M75" s="16"/>
      <c r="N75" s="16"/>
      <c r="O75" s="16"/>
      <c r="P75" s="16"/>
      <c r="Q75" s="16"/>
    </row>
    <row r="76" spans="1:17" ht="12.95" customHeight="1">
      <c r="A76" s="15"/>
      <c r="B76" s="16"/>
      <c r="C76" s="16"/>
      <c r="D76" s="16"/>
      <c r="E76" s="16"/>
      <c r="F76" s="79" t="s">
        <v>4</v>
      </c>
      <c r="G76" s="79"/>
      <c r="H76" s="19">
        <v>1</v>
      </c>
      <c r="I76" s="16"/>
      <c r="J76" s="16"/>
      <c r="K76" s="80" t="s">
        <v>5</v>
      </c>
      <c r="L76" s="80"/>
      <c r="M76" s="20" t="s">
        <v>67</v>
      </c>
      <c r="N76" s="16"/>
      <c r="O76" s="16"/>
      <c r="P76" s="16"/>
      <c r="Q76" s="16"/>
    </row>
    <row r="77" spans="1:17" ht="15.75" customHeight="1">
      <c r="A77" s="75" t="s">
        <v>6</v>
      </c>
      <c r="B77" s="78" t="s">
        <v>7</v>
      </c>
      <c r="C77" s="78"/>
      <c r="D77" s="78"/>
      <c r="E77" s="78" t="s">
        <v>8</v>
      </c>
      <c r="F77" s="75" t="s">
        <v>9</v>
      </c>
      <c r="G77" s="75"/>
      <c r="H77" s="75"/>
      <c r="I77" s="77" t="s">
        <v>10</v>
      </c>
      <c r="J77" s="75" t="s">
        <v>11</v>
      </c>
      <c r="K77" s="75"/>
      <c r="L77" s="75"/>
      <c r="M77" s="75"/>
      <c r="N77" s="75" t="s">
        <v>12</v>
      </c>
      <c r="O77" s="75"/>
      <c r="P77" s="75"/>
      <c r="Q77" s="75"/>
    </row>
    <row r="78" spans="1:17" ht="40.5" customHeight="1">
      <c r="A78" s="75"/>
      <c r="B78" s="78"/>
      <c r="C78" s="78"/>
      <c r="D78" s="78"/>
      <c r="E78" s="78"/>
      <c r="F78" s="8" t="s">
        <v>13</v>
      </c>
      <c r="G78" s="8" t="s">
        <v>14</v>
      </c>
      <c r="H78" s="8" t="s">
        <v>15</v>
      </c>
      <c r="I78" s="77"/>
      <c r="J78" s="8" t="s">
        <v>16</v>
      </c>
      <c r="K78" s="8" t="s">
        <v>17</v>
      </c>
      <c r="L78" s="8" t="s">
        <v>18</v>
      </c>
      <c r="M78" s="8" t="s">
        <v>19</v>
      </c>
      <c r="N78" s="8" t="s">
        <v>20</v>
      </c>
      <c r="O78" s="8" t="s">
        <v>21</v>
      </c>
      <c r="P78" s="8" t="s">
        <v>22</v>
      </c>
      <c r="Q78" s="8" t="s">
        <v>23</v>
      </c>
    </row>
    <row r="79" spans="1:17" ht="20.100000000000001" customHeight="1">
      <c r="A79" s="6">
        <v>1</v>
      </c>
      <c r="B79" s="82">
        <v>2</v>
      </c>
      <c r="C79" s="82"/>
      <c r="D79" s="82"/>
      <c r="E79" s="6">
        <v>3</v>
      </c>
      <c r="F79" s="6">
        <v>4</v>
      </c>
      <c r="G79" s="6">
        <v>5</v>
      </c>
      <c r="H79" s="6">
        <v>6</v>
      </c>
      <c r="I79" s="6">
        <v>7</v>
      </c>
      <c r="J79" s="6">
        <v>8</v>
      </c>
      <c r="K79" s="6">
        <v>9</v>
      </c>
      <c r="L79" s="6">
        <v>10</v>
      </c>
      <c r="M79" s="6">
        <v>11</v>
      </c>
      <c r="N79" s="6">
        <v>12</v>
      </c>
      <c r="O79" s="6">
        <v>13</v>
      </c>
      <c r="P79" s="6">
        <v>14</v>
      </c>
      <c r="Q79" s="6">
        <v>15</v>
      </c>
    </row>
    <row r="80" spans="1:17" ht="35.1" customHeight="1">
      <c r="A80" s="74" t="s">
        <v>24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ht="35.1" customHeight="1">
      <c r="A81" s="7" t="s">
        <v>69</v>
      </c>
      <c r="B81" s="67" t="s">
        <v>107</v>
      </c>
      <c r="C81" s="67"/>
      <c r="D81" s="67"/>
      <c r="E81" s="7">
        <v>60</v>
      </c>
      <c r="F81" s="11">
        <v>0.76</v>
      </c>
      <c r="G81" s="11">
        <v>6.1</v>
      </c>
      <c r="H81" s="11">
        <v>4.34</v>
      </c>
      <c r="I81" s="11">
        <v>76.22</v>
      </c>
      <c r="J81" s="11">
        <v>0.03</v>
      </c>
      <c r="K81" s="11">
        <v>5.4</v>
      </c>
      <c r="L81" s="32">
        <v>0</v>
      </c>
      <c r="M81" s="11">
        <v>2.6</v>
      </c>
      <c r="N81" s="11">
        <v>10.99</v>
      </c>
      <c r="O81" s="11">
        <v>23.03</v>
      </c>
      <c r="P81" s="11">
        <v>7.4</v>
      </c>
      <c r="Q81" s="11">
        <v>0.3</v>
      </c>
    </row>
    <row r="82" spans="1:17" ht="35.1" customHeight="1">
      <c r="A82" s="7" t="s">
        <v>97</v>
      </c>
      <c r="B82" s="67" t="s">
        <v>33</v>
      </c>
      <c r="C82" s="67"/>
      <c r="D82" s="67"/>
      <c r="E82" s="4" t="s">
        <v>34</v>
      </c>
      <c r="F82" s="6">
        <v>3.5</v>
      </c>
      <c r="G82" s="7">
        <v>7</v>
      </c>
      <c r="H82" s="7">
        <v>12.2</v>
      </c>
      <c r="I82" s="7">
        <v>125.61</v>
      </c>
      <c r="J82" s="7">
        <v>0.1</v>
      </c>
      <c r="K82" s="7">
        <v>23.5</v>
      </c>
      <c r="L82" s="7">
        <v>0</v>
      </c>
      <c r="M82" s="7">
        <v>0.7</v>
      </c>
      <c r="N82" s="7">
        <v>44.9</v>
      </c>
      <c r="O82" s="7">
        <v>60</v>
      </c>
      <c r="P82" s="7">
        <v>21.2</v>
      </c>
      <c r="Q82" s="7">
        <v>1.2</v>
      </c>
    </row>
    <row r="83" spans="1:17" ht="35.1" customHeight="1">
      <c r="A83" s="7" t="s">
        <v>95</v>
      </c>
      <c r="B83" s="67" t="s">
        <v>63</v>
      </c>
      <c r="C83" s="67"/>
      <c r="D83" s="67"/>
      <c r="E83" s="4" t="s">
        <v>50</v>
      </c>
      <c r="F83" s="6">
        <v>15.5</v>
      </c>
      <c r="G83" s="7">
        <v>11.5</v>
      </c>
      <c r="H83" s="7">
        <v>3.6</v>
      </c>
      <c r="I83" s="7">
        <v>180</v>
      </c>
      <c r="J83" s="7">
        <v>0</v>
      </c>
      <c r="K83" s="7">
        <v>0</v>
      </c>
      <c r="L83" s="7">
        <v>4.5</v>
      </c>
      <c r="M83" s="7">
        <v>1.3</v>
      </c>
      <c r="N83" s="7">
        <v>38.9</v>
      </c>
      <c r="O83" s="7">
        <v>172</v>
      </c>
      <c r="P83" s="7">
        <v>17.399999999999999</v>
      </c>
      <c r="Q83" s="7">
        <v>0.3</v>
      </c>
    </row>
    <row r="84" spans="1:17" ht="35.1" customHeight="1">
      <c r="A84" s="7" t="s">
        <v>74</v>
      </c>
      <c r="B84" s="67" t="s">
        <v>130</v>
      </c>
      <c r="C84" s="67"/>
      <c r="D84" s="67"/>
      <c r="E84" s="7">
        <v>150</v>
      </c>
      <c r="F84" s="6">
        <v>3.6</v>
      </c>
      <c r="G84" s="7">
        <v>4.8</v>
      </c>
      <c r="H84" s="7">
        <v>37.1</v>
      </c>
      <c r="I84" s="7">
        <v>183.8</v>
      </c>
      <c r="J84" s="7">
        <v>0.2</v>
      </c>
      <c r="K84" s="7">
        <v>6.8</v>
      </c>
      <c r="L84" s="4">
        <v>0.05</v>
      </c>
      <c r="M84" s="4">
        <v>0.3</v>
      </c>
      <c r="N84" s="7">
        <v>62.7</v>
      </c>
      <c r="O84" s="7">
        <v>113</v>
      </c>
      <c r="P84" s="7">
        <v>38.700000000000003</v>
      </c>
      <c r="Q84" s="7">
        <v>1.5</v>
      </c>
    </row>
    <row r="85" spans="1:17" ht="35.1" customHeight="1">
      <c r="A85" s="180" t="s">
        <v>29</v>
      </c>
      <c r="B85" s="181" t="s">
        <v>149</v>
      </c>
      <c r="C85" s="181"/>
      <c r="D85" s="181"/>
      <c r="E85" s="182">
        <v>20</v>
      </c>
      <c r="F85" s="183">
        <v>1.1299999999999999</v>
      </c>
      <c r="G85" s="182">
        <v>1.47</v>
      </c>
      <c r="H85" s="182">
        <v>11.16</v>
      </c>
      <c r="I85" s="185">
        <v>62.5</v>
      </c>
      <c r="J85" s="182">
        <v>0</v>
      </c>
      <c r="K85" s="182">
        <v>45</v>
      </c>
      <c r="L85" s="182">
        <v>0</v>
      </c>
      <c r="M85" s="180">
        <v>0.2</v>
      </c>
      <c r="N85" s="182">
        <v>0.53</v>
      </c>
      <c r="O85" s="182">
        <v>4.3</v>
      </c>
      <c r="P85" s="182">
        <v>13.5</v>
      </c>
      <c r="Q85" s="182">
        <v>0.2</v>
      </c>
    </row>
    <row r="86" spans="1:17" ht="35.1" customHeight="1">
      <c r="A86" s="180" t="s">
        <v>29</v>
      </c>
      <c r="B86" s="181" t="s">
        <v>144</v>
      </c>
      <c r="C86" s="181"/>
      <c r="D86" s="181"/>
      <c r="E86" s="182">
        <v>100</v>
      </c>
      <c r="F86" s="183">
        <v>0.7</v>
      </c>
      <c r="G86" s="182">
        <v>0.3</v>
      </c>
      <c r="H86" s="182">
        <v>10.4</v>
      </c>
      <c r="I86" s="182">
        <v>47.7</v>
      </c>
      <c r="J86" s="182">
        <v>0</v>
      </c>
      <c r="K86" s="182">
        <v>45</v>
      </c>
      <c r="L86" s="182">
        <v>0</v>
      </c>
      <c r="M86" s="180">
        <v>0.2</v>
      </c>
      <c r="N86" s="182">
        <v>31</v>
      </c>
      <c r="O86" s="182">
        <v>21</v>
      </c>
      <c r="P86" s="182">
        <v>12</v>
      </c>
      <c r="Q86" s="182">
        <v>0.2</v>
      </c>
    </row>
    <row r="87" spans="1:17" ht="35.1" customHeight="1">
      <c r="A87" s="7" t="s">
        <v>68</v>
      </c>
      <c r="B87" s="67" t="s">
        <v>41</v>
      </c>
      <c r="C87" s="67"/>
      <c r="D87" s="67"/>
      <c r="E87" s="4" t="s">
        <v>34</v>
      </c>
      <c r="F87" s="6">
        <v>0.3</v>
      </c>
      <c r="G87" s="7">
        <v>0</v>
      </c>
      <c r="H87" s="7">
        <v>15.2</v>
      </c>
      <c r="I87" s="7">
        <v>61</v>
      </c>
      <c r="J87" s="7">
        <v>0</v>
      </c>
      <c r="K87" s="7">
        <v>3</v>
      </c>
      <c r="L87" s="7">
        <v>0</v>
      </c>
      <c r="M87" s="4">
        <v>0</v>
      </c>
      <c r="N87" s="7">
        <v>7.4</v>
      </c>
      <c r="O87" s="7">
        <v>9</v>
      </c>
      <c r="P87" s="7">
        <v>5</v>
      </c>
      <c r="Q87" s="7">
        <v>0.1</v>
      </c>
    </row>
    <row r="88" spans="1:17" ht="35.1" customHeight="1">
      <c r="A88" s="4" t="s">
        <v>29</v>
      </c>
      <c r="B88" s="67" t="s">
        <v>37</v>
      </c>
      <c r="C88" s="67"/>
      <c r="D88" s="67"/>
      <c r="E88" s="7">
        <v>40</v>
      </c>
      <c r="F88" s="6">
        <v>2.6</v>
      </c>
      <c r="G88" s="7">
        <v>0.5</v>
      </c>
      <c r="H88" s="7">
        <v>15.8</v>
      </c>
      <c r="I88" s="7">
        <v>78.239999999999995</v>
      </c>
      <c r="J88" s="7">
        <v>0.1</v>
      </c>
      <c r="K88" s="4">
        <v>0</v>
      </c>
      <c r="L88" s="4">
        <v>0</v>
      </c>
      <c r="M88" s="4">
        <v>0.8</v>
      </c>
      <c r="N88" s="7">
        <v>5.8</v>
      </c>
      <c r="O88" s="7">
        <v>6.7</v>
      </c>
      <c r="P88" s="7">
        <v>27.9</v>
      </c>
      <c r="Q88" s="7">
        <v>1.6</v>
      </c>
    </row>
    <row r="89" spans="1:17" ht="35.1" customHeight="1">
      <c r="A89" s="74" t="s">
        <v>25</v>
      </c>
      <c r="B89" s="74"/>
      <c r="C89" s="74"/>
      <c r="D89" s="74"/>
      <c r="E89" s="74"/>
      <c r="F89" s="14">
        <f>SUM(F81:F88)</f>
        <v>28.09</v>
      </c>
      <c r="G89" s="14">
        <f t="shared" ref="G89:Q89" si="4">SUM(G81:G88)</f>
        <v>31.67</v>
      </c>
      <c r="H89" s="14">
        <f t="shared" si="4"/>
        <v>109.80000000000001</v>
      </c>
      <c r="I89" s="14">
        <f>SUM(I81:I88)</f>
        <v>815.07</v>
      </c>
      <c r="J89" s="14">
        <f t="shared" si="4"/>
        <v>0.43000000000000005</v>
      </c>
      <c r="K89" s="14">
        <f t="shared" si="4"/>
        <v>128.69999999999999</v>
      </c>
      <c r="L89" s="14">
        <f t="shared" si="4"/>
        <v>4.55</v>
      </c>
      <c r="M89" s="14">
        <f t="shared" si="4"/>
        <v>6.1</v>
      </c>
      <c r="N89" s="14">
        <f t="shared" si="4"/>
        <v>202.22000000000003</v>
      </c>
      <c r="O89" s="14">
        <f t="shared" si="4"/>
        <v>409.03</v>
      </c>
      <c r="P89" s="14">
        <f t="shared" si="4"/>
        <v>143.1</v>
      </c>
      <c r="Q89" s="14">
        <f t="shared" si="4"/>
        <v>5.4</v>
      </c>
    </row>
    <row r="90" spans="1:17" ht="20.100000000000001" customHeight="1">
      <c r="A90" s="68" t="s">
        <v>0</v>
      </c>
      <c r="B90" s="68"/>
      <c r="C90" s="68"/>
      <c r="D90" s="68"/>
      <c r="E90" s="68"/>
      <c r="F90" s="68"/>
      <c r="G90" s="68"/>
      <c r="H90" s="68"/>
      <c r="I90" s="69" t="s">
        <v>66</v>
      </c>
      <c r="J90" s="69"/>
      <c r="K90" s="69"/>
      <c r="L90" s="69"/>
      <c r="M90" s="69"/>
      <c r="N90" s="69"/>
      <c r="O90" s="69"/>
      <c r="P90" s="69"/>
      <c r="Q90" s="69"/>
    </row>
    <row r="91" spans="1:17" ht="60.75" customHeight="1">
      <c r="A91" s="70" t="s">
        <v>153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</row>
    <row r="92" spans="1:17" ht="20.100000000000001" customHeight="1">
      <c r="A92" s="33"/>
      <c r="B92" s="34"/>
      <c r="F92" s="83" t="s">
        <v>1</v>
      </c>
      <c r="G92" s="83"/>
      <c r="H92" s="35" t="s">
        <v>108</v>
      </c>
      <c r="K92" s="84" t="s">
        <v>3</v>
      </c>
      <c r="L92" s="84"/>
    </row>
    <row r="93" spans="1:17" ht="20.100000000000001" customHeight="1">
      <c r="F93" s="85" t="s">
        <v>4</v>
      </c>
      <c r="G93" s="85"/>
      <c r="H93" s="37">
        <v>1</v>
      </c>
      <c r="K93" s="86" t="s">
        <v>5</v>
      </c>
      <c r="L93" s="86"/>
      <c r="M93" s="87" t="s">
        <v>67</v>
      </c>
      <c r="N93" s="87"/>
    </row>
    <row r="94" spans="1:17" ht="20.100000000000001" customHeight="1">
      <c r="A94" s="88" t="s">
        <v>6</v>
      </c>
      <c r="B94" s="88" t="s">
        <v>7</v>
      </c>
      <c r="C94" s="88"/>
      <c r="D94" s="88"/>
      <c r="E94" s="88" t="s">
        <v>8</v>
      </c>
      <c r="F94" s="88" t="s">
        <v>9</v>
      </c>
      <c r="G94" s="88"/>
      <c r="H94" s="88"/>
      <c r="I94" s="89" t="s">
        <v>10</v>
      </c>
      <c r="J94" s="88" t="s">
        <v>11</v>
      </c>
      <c r="K94" s="88"/>
      <c r="L94" s="88"/>
      <c r="M94" s="88"/>
      <c r="N94" s="88" t="s">
        <v>12</v>
      </c>
      <c r="O94" s="88"/>
      <c r="P94" s="88"/>
      <c r="Q94" s="88"/>
    </row>
    <row r="95" spans="1:17" ht="20.100000000000001" customHeight="1">
      <c r="A95" s="88"/>
      <c r="B95" s="88"/>
      <c r="C95" s="88"/>
      <c r="D95" s="88"/>
      <c r="E95" s="88"/>
      <c r="F95" s="38" t="s">
        <v>13</v>
      </c>
      <c r="G95" s="38" t="s">
        <v>14</v>
      </c>
      <c r="H95" s="38" t="s">
        <v>15</v>
      </c>
      <c r="I95" s="89"/>
      <c r="J95" s="38" t="s">
        <v>16</v>
      </c>
      <c r="K95" s="38" t="s">
        <v>17</v>
      </c>
      <c r="L95" s="38" t="s">
        <v>18</v>
      </c>
      <c r="M95" s="38" t="s">
        <v>19</v>
      </c>
      <c r="N95" s="38" t="s">
        <v>20</v>
      </c>
      <c r="O95" s="38" t="s">
        <v>21</v>
      </c>
      <c r="P95" s="38" t="s">
        <v>22</v>
      </c>
      <c r="Q95" s="38" t="s">
        <v>23</v>
      </c>
    </row>
    <row r="96" spans="1:17" ht="15.75" customHeight="1">
      <c r="A96" s="6">
        <v>1</v>
      </c>
      <c r="B96" s="82">
        <v>2</v>
      </c>
      <c r="C96" s="82"/>
      <c r="D96" s="82"/>
      <c r="E96" s="6">
        <v>3</v>
      </c>
      <c r="F96" s="6">
        <v>4</v>
      </c>
      <c r="G96" s="6">
        <v>5</v>
      </c>
      <c r="H96" s="6">
        <v>6</v>
      </c>
      <c r="I96" s="6">
        <v>7</v>
      </c>
      <c r="J96" s="6">
        <v>8</v>
      </c>
      <c r="K96" s="6">
        <v>9</v>
      </c>
      <c r="L96" s="6">
        <v>10</v>
      </c>
      <c r="M96" s="6">
        <v>11</v>
      </c>
      <c r="N96" s="6">
        <v>12</v>
      </c>
      <c r="O96" s="6">
        <v>13</v>
      </c>
      <c r="P96" s="6">
        <v>14</v>
      </c>
      <c r="Q96" s="6">
        <v>15</v>
      </c>
    </row>
    <row r="97" spans="1:17" ht="35.1" customHeight="1">
      <c r="A97" s="74" t="s">
        <v>24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1:17" ht="35.1" customHeight="1">
      <c r="A98" s="7" t="s">
        <v>69</v>
      </c>
      <c r="B98" s="67" t="s">
        <v>70</v>
      </c>
      <c r="C98" s="67"/>
      <c r="D98" s="67"/>
      <c r="E98" s="7">
        <v>50</v>
      </c>
      <c r="F98" s="6">
        <v>0.8</v>
      </c>
      <c r="G98" s="7">
        <v>5.0999999999999996</v>
      </c>
      <c r="H98" s="7">
        <v>7.7</v>
      </c>
      <c r="I98" s="7">
        <v>79.59</v>
      </c>
      <c r="J98" s="7">
        <v>0</v>
      </c>
      <c r="K98" s="7">
        <v>4</v>
      </c>
      <c r="L98" s="7">
        <v>0</v>
      </c>
      <c r="M98" s="7">
        <v>2.2000000000000002</v>
      </c>
      <c r="N98" s="7">
        <v>22.4</v>
      </c>
      <c r="O98" s="7">
        <v>21</v>
      </c>
      <c r="P98" s="7">
        <v>13.4</v>
      </c>
      <c r="Q98" s="7">
        <v>0.6</v>
      </c>
    </row>
    <row r="99" spans="1:17" ht="35.1" customHeight="1">
      <c r="A99" s="7" t="s">
        <v>71</v>
      </c>
      <c r="B99" s="67" t="s">
        <v>72</v>
      </c>
      <c r="C99" s="67"/>
      <c r="D99" s="67"/>
      <c r="E99" s="7">
        <v>200</v>
      </c>
      <c r="F99" s="6">
        <v>2.1</v>
      </c>
      <c r="G99" s="7">
        <v>3.6</v>
      </c>
      <c r="H99" s="7">
        <v>21.6</v>
      </c>
      <c r="I99" s="7">
        <v>113.97</v>
      </c>
      <c r="J99" s="7">
        <v>0.1</v>
      </c>
      <c r="K99" s="7">
        <v>16.5</v>
      </c>
      <c r="L99" s="7">
        <v>0</v>
      </c>
      <c r="M99" s="7">
        <v>0</v>
      </c>
      <c r="N99" s="7">
        <v>81.8</v>
      </c>
      <c r="O99" s="7">
        <v>42</v>
      </c>
      <c r="P99" s="7">
        <v>18.8</v>
      </c>
      <c r="Q99" s="7">
        <v>1</v>
      </c>
    </row>
    <row r="100" spans="1:17" ht="35.1" customHeight="1">
      <c r="A100" s="7" t="s">
        <v>110</v>
      </c>
      <c r="B100" s="67" t="s">
        <v>111</v>
      </c>
      <c r="C100" s="67"/>
      <c r="D100" s="67"/>
      <c r="E100" s="7" t="s">
        <v>134</v>
      </c>
      <c r="F100" s="6">
        <v>17.5</v>
      </c>
      <c r="G100" s="7">
        <v>12.4</v>
      </c>
      <c r="H100" s="7">
        <v>27</v>
      </c>
      <c r="I100" s="7">
        <v>194</v>
      </c>
      <c r="J100" s="7">
        <v>0.06</v>
      </c>
      <c r="K100" s="7">
        <v>9</v>
      </c>
      <c r="L100" s="9">
        <v>0.08</v>
      </c>
      <c r="M100" s="7">
        <v>2.4</v>
      </c>
      <c r="N100" s="7">
        <v>41</v>
      </c>
      <c r="O100" s="7">
        <v>144</v>
      </c>
      <c r="P100" s="7">
        <v>19</v>
      </c>
      <c r="Q100" s="7">
        <v>1</v>
      </c>
    </row>
    <row r="101" spans="1:17" ht="35.1" customHeight="1">
      <c r="A101" s="7" t="s">
        <v>92</v>
      </c>
      <c r="B101" s="67" t="s">
        <v>40</v>
      </c>
      <c r="C101" s="67"/>
      <c r="D101" s="67"/>
      <c r="E101" s="7" t="s">
        <v>32</v>
      </c>
      <c r="F101" s="6">
        <v>3.4</v>
      </c>
      <c r="G101" s="7">
        <v>5.3</v>
      </c>
      <c r="H101" s="7">
        <v>22.4</v>
      </c>
      <c r="I101" s="7">
        <v>150.55000000000001</v>
      </c>
      <c r="J101" s="7">
        <v>0.1</v>
      </c>
      <c r="K101" s="4">
        <v>0</v>
      </c>
      <c r="L101" s="4">
        <v>30</v>
      </c>
      <c r="M101" s="4">
        <v>0.3</v>
      </c>
      <c r="N101" s="7">
        <v>83.8</v>
      </c>
      <c r="O101" s="7">
        <v>92</v>
      </c>
      <c r="P101" s="7">
        <v>28</v>
      </c>
      <c r="Q101" s="7">
        <v>0.6</v>
      </c>
    </row>
    <row r="102" spans="1:17" ht="35.1" customHeight="1">
      <c r="A102" s="180" t="s">
        <v>29</v>
      </c>
      <c r="B102" s="181" t="s">
        <v>150</v>
      </c>
      <c r="C102" s="181"/>
      <c r="D102" s="181"/>
      <c r="E102" s="7">
        <v>40</v>
      </c>
      <c r="F102" s="59">
        <v>2.2599999999999998</v>
      </c>
      <c r="G102" s="59">
        <v>2.94</v>
      </c>
      <c r="H102" s="59">
        <v>22.32</v>
      </c>
      <c r="I102" s="59">
        <v>125</v>
      </c>
      <c r="J102" s="59">
        <v>0</v>
      </c>
      <c r="K102" s="59">
        <v>90</v>
      </c>
      <c r="L102" s="59">
        <v>0</v>
      </c>
      <c r="M102" s="59">
        <v>0.4</v>
      </c>
      <c r="N102" s="59">
        <v>1.06</v>
      </c>
      <c r="O102" s="59">
        <v>8.6</v>
      </c>
      <c r="P102" s="59">
        <v>27</v>
      </c>
      <c r="Q102" s="59">
        <v>0.4</v>
      </c>
    </row>
    <row r="103" spans="1:17" ht="35.1" customHeight="1">
      <c r="A103" s="180" t="s">
        <v>29</v>
      </c>
      <c r="B103" s="181" t="s">
        <v>144</v>
      </c>
      <c r="C103" s="181"/>
      <c r="D103" s="181"/>
      <c r="E103" s="182">
        <v>100</v>
      </c>
      <c r="F103" s="183">
        <v>0.7</v>
      </c>
      <c r="G103" s="182">
        <v>0.3</v>
      </c>
      <c r="H103" s="182">
        <v>10.4</v>
      </c>
      <c r="I103" s="182">
        <v>47.7</v>
      </c>
      <c r="J103" s="182">
        <v>0</v>
      </c>
      <c r="K103" s="182">
        <v>45</v>
      </c>
      <c r="L103" s="182">
        <v>0</v>
      </c>
      <c r="M103" s="180">
        <v>0.2</v>
      </c>
      <c r="N103" s="182">
        <v>31</v>
      </c>
      <c r="O103" s="182">
        <v>21</v>
      </c>
      <c r="P103" s="182">
        <v>12</v>
      </c>
      <c r="Q103" s="182">
        <v>0.2</v>
      </c>
    </row>
    <row r="104" spans="1:17" ht="35.1" customHeight="1">
      <c r="A104" s="7" t="s">
        <v>81</v>
      </c>
      <c r="B104" s="67" t="s">
        <v>64</v>
      </c>
      <c r="C104" s="67"/>
      <c r="D104" s="67"/>
      <c r="E104" s="4">
        <v>200</v>
      </c>
      <c r="F104" s="6">
        <v>0.7</v>
      </c>
      <c r="G104" s="7">
        <v>0.3</v>
      </c>
      <c r="H104" s="7">
        <v>24.4</v>
      </c>
      <c r="I104" s="7">
        <v>103</v>
      </c>
      <c r="J104" s="4">
        <v>0.01</v>
      </c>
      <c r="K104" s="4">
        <v>55.4</v>
      </c>
      <c r="L104" s="4">
        <v>0</v>
      </c>
      <c r="M104" s="4">
        <v>0.1</v>
      </c>
      <c r="N104" s="7">
        <v>5</v>
      </c>
      <c r="O104" s="4">
        <v>8.1</v>
      </c>
      <c r="P104" s="4">
        <v>2.1</v>
      </c>
      <c r="Q104" s="7">
        <v>0.4</v>
      </c>
    </row>
    <row r="105" spans="1:17" ht="35.1" customHeight="1">
      <c r="A105" s="4" t="s">
        <v>29</v>
      </c>
      <c r="B105" s="67" t="s">
        <v>37</v>
      </c>
      <c r="C105" s="67"/>
      <c r="D105" s="67"/>
      <c r="E105" s="7">
        <v>40</v>
      </c>
      <c r="F105" s="6">
        <v>2.6</v>
      </c>
      <c r="G105" s="7">
        <v>0.5</v>
      </c>
      <c r="H105" s="7">
        <v>15.8</v>
      </c>
      <c r="I105" s="7">
        <v>78.239999999999995</v>
      </c>
      <c r="J105" s="7">
        <v>0.1</v>
      </c>
      <c r="K105" s="4">
        <v>0</v>
      </c>
      <c r="L105" s="4">
        <v>0</v>
      </c>
      <c r="M105" s="4">
        <v>0.8</v>
      </c>
      <c r="N105" s="7">
        <v>5.8</v>
      </c>
      <c r="O105" s="7">
        <v>6.7</v>
      </c>
      <c r="P105" s="7">
        <v>27.9</v>
      </c>
      <c r="Q105" s="7">
        <v>1.6</v>
      </c>
    </row>
    <row r="106" spans="1:17" ht="35.1" customHeight="1">
      <c r="A106" s="74" t="s">
        <v>25</v>
      </c>
      <c r="B106" s="74"/>
      <c r="C106" s="74"/>
      <c r="D106" s="74"/>
      <c r="E106" s="74"/>
      <c r="F106" s="14">
        <f>SUM(F98:F105)</f>
        <v>30.059999999999995</v>
      </c>
      <c r="G106" s="14">
        <f t="shared" ref="G106:Q106" si="5">SUM(G98:G105)</f>
        <v>30.440000000000005</v>
      </c>
      <c r="H106" s="14">
        <f t="shared" si="5"/>
        <v>151.62</v>
      </c>
      <c r="I106" s="14">
        <f t="shared" si="5"/>
        <v>892.05000000000007</v>
      </c>
      <c r="J106" s="14">
        <f t="shared" si="5"/>
        <v>0.37</v>
      </c>
      <c r="K106" s="14">
        <f t="shared" si="5"/>
        <v>219.9</v>
      </c>
      <c r="L106" s="14">
        <f t="shared" si="5"/>
        <v>30.08</v>
      </c>
      <c r="M106" s="14">
        <f t="shared" si="5"/>
        <v>6.3999999999999995</v>
      </c>
      <c r="N106" s="14">
        <f t="shared" si="5"/>
        <v>271.86</v>
      </c>
      <c r="O106" s="14">
        <f t="shared" si="5"/>
        <v>343.40000000000003</v>
      </c>
      <c r="P106" s="14">
        <f t="shared" si="5"/>
        <v>148.19999999999999</v>
      </c>
      <c r="Q106" s="14">
        <f t="shared" si="5"/>
        <v>5.8000000000000007</v>
      </c>
    </row>
    <row r="107" spans="1:17" ht="20.100000000000001" customHeight="1">
      <c r="A107" s="68" t="s">
        <v>0</v>
      </c>
      <c r="B107" s="68"/>
      <c r="C107" s="68"/>
      <c r="D107" s="68"/>
      <c r="E107" s="68"/>
      <c r="F107" s="68"/>
      <c r="G107" s="68"/>
      <c r="H107" s="68"/>
      <c r="I107" s="69" t="s">
        <v>66</v>
      </c>
      <c r="J107" s="69"/>
      <c r="K107" s="69"/>
      <c r="L107" s="69"/>
      <c r="M107" s="69"/>
      <c r="N107" s="69"/>
      <c r="O107" s="69"/>
      <c r="P107" s="69"/>
      <c r="Q107" s="69"/>
    </row>
    <row r="108" spans="1:17" ht="59.25" customHeight="1">
      <c r="A108" s="70" t="s">
        <v>153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1:17" ht="20.100000000000001" customHeight="1">
      <c r="A109" s="28"/>
      <c r="B109" s="28"/>
      <c r="C109" s="28"/>
      <c r="D109" s="28"/>
      <c r="E109" s="28"/>
      <c r="F109" s="29"/>
      <c r="G109" s="30"/>
      <c r="H109" s="30"/>
      <c r="I109" s="31"/>
      <c r="J109" s="30"/>
      <c r="K109" s="30"/>
      <c r="L109" s="31"/>
      <c r="M109" s="30"/>
      <c r="N109" s="30"/>
      <c r="O109" s="30"/>
      <c r="P109" s="30"/>
      <c r="Q109" s="30"/>
    </row>
    <row r="110" spans="1:17" ht="20.100000000000001" customHeight="1">
      <c r="A110" s="17"/>
      <c r="B110" s="18"/>
      <c r="C110" s="16"/>
      <c r="D110" s="16"/>
      <c r="E110" s="16"/>
      <c r="F110" s="71" t="s">
        <v>1</v>
      </c>
      <c r="G110" s="71"/>
      <c r="H110" s="16" t="s">
        <v>2</v>
      </c>
      <c r="I110" s="16"/>
      <c r="J110" s="16"/>
      <c r="K110" s="72" t="s">
        <v>3</v>
      </c>
      <c r="L110" s="72"/>
      <c r="M110" s="16"/>
      <c r="N110" s="16"/>
      <c r="O110" s="16"/>
      <c r="P110" s="16"/>
      <c r="Q110" s="16"/>
    </row>
    <row r="111" spans="1:17" ht="20.100000000000001" customHeight="1">
      <c r="A111" s="15"/>
      <c r="B111" s="16"/>
      <c r="C111" s="16"/>
      <c r="D111" s="16"/>
      <c r="E111" s="16"/>
      <c r="F111" s="79" t="s">
        <v>4</v>
      </c>
      <c r="G111" s="79"/>
      <c r="H111" s="19">
        <v>2</v>
      </c>
      <c r="I111" s="16"/>
      <c r="J111" s="16"/>
      <c r="K111" s="80" t="s">
        <v>5</v>
      </c>
      <c r="L111" s="80"/>
      <c r="M111" s="20" t="s">
        <v>67</v>
      </c>
      <c r="N111" s="16"/>
      <c r="O111" s="16"/>
      <c r="P111" s="16"/>
      <c r="Q111" s="16"/>
    </row>
    <row r="112" spans="1:17" ht="20.100000000000001" customHeight="1">
      <c r="A112" s="75" t="s">
        <v>6</v>
      </c>
      <c r="B112" s="78" t="s">
        <v>7</v>
      </c>
      <c r="C112" s="78"/>
      <c r="D112" s="78"/>
      <c r="E112" s="78" t="s">
        <v>8</v>
      </c>
      <c r="F112" s="75" t="s">
        <v>9</v>
      </c>
      <c r="G112" s="75"/>
      <c r="H112" s="75"/>
      <c r="I112" s="77" t="s">
        <v>10</v>
      </c>
      <c r="J112" s="75" t="s">
        <v>11</v>
      </c>
      <c r="K112" s="75"/>
      <c r="L112" s="75"/>
      <c r="M112" s="75"/>
      <c r="N112" s="75" t="s">
        <v>12</v>
      </c>
      <c r="O112" s="75"/>
      <c r="P112" s="75"/>
      <c r="Q112" s="75"/>
    </row>
    <row r="113" spans="1:17" ht="20.100000000000001" customHeight="1">
      <c r="A113" s="75"/>
      <c r="B113" s="78"/>
      <c r="C113" s="78"/>
      <c r="D113" s="78"/>
      <c r="E113" s="78"/>
      <c r="F113" s="8" t="s">
        <v>13</v>
      </c>
      <c r="G113" s="8" t="s">
        <v>14</v>
      </c>
      <c r="H113" s="8" t="s">
        <v>15</v>
      </c>
      <c r="I113" s="77"/>
      <c r="J113" s="8" t="s">
        <v>16</v>
      </c>
      <c r="K113" s="8" t="s">
        <v>17</v>
      </c>
      <c r="L113" s="8" t="s">
        <v>18</v>
      </c>
      <c r="M113" s="8" t="s">
        <v>19</v>
      </c>
      <c r="N113" s="8" t="s">
        <v>20</v>
      </c>
      <c r="O113" s="8" t="s">
        <v>21</v>
      </c>
      <c r="P113" s="8" t="s">
        <v>22</v>
      </c>
      <c r="Q113" s="8" t="s">
        <v>23</v>
      </c>
    </row>
    <row r="114" spans="1:17" ht="15.75" customHeight="1">
      <c r="A114" s="6">
        <v>1</v>
      </c>
      <c r="B114" s="82">
        <v>2</v>
      </c>
      <c r="C114" s="82"/>
      <c r="D114" s="82"/>
      <c r="E114" s="6">
        <v>3</v>
      </c>
      <c r="F114" s="6">
        <v>4</v>
      </c>
      <c r="G114" s="6">
        <v>5</v>
      </c>
      <c r="H114" s="6">
        <v>6</v>
      </c>
      <c r="I114" s="6">
        <v>7</v>
      </c>
      <c r="J114" s="6">
        <v>8</v>
      </c>
      <c r="K114" s="6">
        <v>9</v>
      </c>
      <c r="L114" s="6">
        <v>10</v>
      </c>
      <c r="M114" s="6">
        <v>11</v>
      </c>
      <c r="N114" s="6">
        <v>12</v>
      </c>
      <c r="O114" s="6">
        <v>13</v>
      </c>
      <c r="P114" s="6">
        <v>14</v>
      </c>
      <c r="Q114" s="6">
        <v>15</v>
      </c>
    </row>
    <row r="115" spans="1:17" ht="35.1" customHeight="1">
      <c r="A115" s="74" t="s">
        <v>24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</row>
    <row r="116" spans="1:17" ht="35.1" customHeight="1">
      <c r="A116" s="21" t="s">
        <v>96</v>
      </c>
      <c r="B116" s="90" t="s">
        <v>55</v>
      </c>
      <c r="C116" s="91"/>
      <c r="D116" s="92"/>
      <c r="E116" s="21">
        <v>60</v>
      </c>
      <c r="F116" s="22">
        <v>1.4</v>
      </c>
      <c r="G116" s="21">
        <v>3.1</v>
      </c>
      <c r="H116" s="21">
        <v>5.7</v>
      </c>
      <c r="I116" s="21">
        <v>56.24</v>
      </c>
      <c r="J116" s="7">
        <v>0</v>
      </c>
      <c r="K116" s="7">
        <v>21.8</v>
      </c>
      <c r="L116" s="4">
        <v>0.01</v>
      </c>
      <c r="M116" s="4">
        <v>1.8</v>
      </c>
      <c r="N116" s="7">
        <v>36.1</v>
      </c>
      <c r="O116" s="7">
        <v>26.3</v>
      </c>
      <c r="P116" s="7">
        <v>12.3</v>
      </c>
      <c r="Q116" s="7">
        <v>0.5</v>
      </c>
    </row>
    <row r="117" spans="1:17" ht="35.1" customHeight="1">
      <c r="A117" s="7" t="s">
        <v>102</v>
      </c>
      <c r="B117" s="67" t="s">
        <v>51</v>
      </c>
      <c r="C117" s="67"/>
      <c r="D117" s="67"/>
      <c r="E117" s="7" t="s">
        <v>34</v>
      </c>
      <c r="F117" s="6">
        <v>1.9</v>
      </c>
      <c r="G117" s="7">
        <v>3.5</v>
      </c>
      <c r="H117" s="7">
        <v>15.5</v>
      </c>
      <c r="I117" s="7">
        <v>100.68</v>
      </c>
      <c r="J117" s="7">
        <v>0.1</v>
      </c>
      <c r="K117" s="7">
        <v>8.1</v>
      </c>
      <c r="L117" s="7">
        <v>0.1</v>
      </c>
      <c r="M117" s="4">
        <v>0.3</v>
      </c>
      <c r="N117" s="7">
        <v>31.2</v>
      </c>
      <c r="O117" s="7">
        <v>102</v>
      </c>
      <c r="P117" s="7">
        <v>16.2</v>
      </c>
      <c r="Q117" s="7">
        <v>0.7</v>
      </c>
    </row>
    <row r="118" spans="1:17" ht="35.1" customHeight="1">
      <c r="A118" s="7" t="s">
        <v>103</v>
      </c>
      <c r="B118" s="67" t="s">
        <v>53</v>
      </c>
      <c r="C118" s="67"/>
      <c r="D118" s="67"/>
      <c r="E118" s="4" t="s">
        <v>50</v>
      </c>
      <c r="F118" s="6">
        <v>11.2</v>
      </c>
      <c r="G118" s="7">
        <v>10.199999999999999</v>
      </c>
      <c r="H118" s="7">
        <v>9.6999999999999993</v>
      </c>
      <c r="I118" s="7">
        <v>286</v>
      </c>
      <c r="J118" s="7">
        <v>0.1</v>
      </c>
      <c r="K118" s="7">
        <v>1.3</v>
      </c>
      <c r="L118" s="4">
        <v>0</v>
      </c>
      <c r="M118" s="7">
        <v>4.5999999999999996</v>
      </c>
      <c r="N118" s="7">
        <v>26.1</v>
      </c>
      <c r="O118" s="7">
        <v>122</v>
      </c>
      <c r="P118" s="7">
        <v>18.7</v>
      </c>
      <c r="Q118" s="7">
        <v>2.8</v>
      </c>
    </row>
    <row r="119" spans="1:17" ht="35.1" customHeight="1">
      <c r="A119" s="7" t="s">
        <v>80</v>
      </c>
      <c r="B119" s="67" t="s">
        <v>43</v>
      </c>
      <c r="C119" s="67"/>
      <c r="D119" s="67"/>
      <c r="E119" s="7">
        <v>150</v>
      </c>
      <c r="F119" s="6">
        <v>5.6</v>
      </c>
      <c r="G119" s="7">
        <v>4.8</v>
      </c>
      <c r="H119" s="7">
        <v>36</v>
      </c>
      <c r="I119" s="7">
        <v>209.61</v>
      </c>
      <c r="J119" s="7">
        <v>0.04</v>
      </c>
      <c r="K119" s="4">
        <v>0</v>
      </c>
      <c r="L119" s="4">
        <v>0</v>
      </c>
      <c r="M119" s="4">
        <v>0.71</v>
      </c>
      <c r="N119" s="7">
        <v>9.1999999999999993</v>
      </c>
      <c r="O119" s="4">
        <v>30.6</v>
      </c>
      <c r="P119" s="4">
        <v>6.5</v>
      </c>
      <c r="Q119" s="7">
        <v>0.7</v>
      </c>
    </row>
    <row r="120" spans="1:17" ht="35.1" customHeight="1">
      <c r="A120" s="7" t="s">
        <v>29</v>
      </c>
      <c r="B120" s="181" t="s">
        <v>152</v>
      </c>
      <c r="C120" s="181"/>
      <c r="D120" s="181"/>
      <c r="E120" s="7">
        <v>20</v>
      </c>
      <c r="F120" s="59">
        <v>7.1999999999999993</v>
      </c>
      <c r="G120" s="59">
        <v>10.8</v>
      </c>
      <c r="H120" s="59">
        <v>17.25</v>
      </c>
      <c r="I120" s="59">
        <v>216</v>
      </c>
      <c r="J120" s="59">
        <v>0.15000000000000002</v>
      </c>
      <c r="K120" s="59">
        <v>0</v>
      </c>
      <c r="L120" s="59">
        <v>0</v>
      </c>
      <c r="M120" s="59">
        <v>0.92999999999999994</v>
      </c>
      <c r="N120" s="59">
        <v>23.549999999999997</v>
      </c>
      <c r="O120" s="59">
        <v>108.44999999999999</v>
      </c>
      <c r="P120" s="59">
        <v>22.35</v>
      </c>
      <c r="Q120" s="59">
        <v>1.6500000000000001</v>
      </c>
    </row>
    <row r="121" spans="1:17" ht="35.1" customHeight="1">
      <c r="A121" s="180" t="s">
        <v>29</v>
      </c>
      <c r="B121" s="181" t="s">
        <v>144</v>
      </c>
      <c r="C121" s="181"/>
      <c r="D121" s="181"/>
      <c r="E121" s="182">
        <v>100</v>
      </c>
      <c r="F121" s="183">
        <v>0.7</v>
      </c>
      <c r="G121" s="182">
        <v>0.3</v>
      </c>
      <c r="H121" s="182">
        <v>10.4</v>
      </c>
      <c r="I121" s="182">
        <v>47.7</v>
      </c>
      <c r="J121" s="182">
        <v>0</v>
      </c>
      <c r="K121" s="182">
        <v>45</v>
      </c>
      <c r="L121" s="182">
        <v>0</v>
      </c>
      <c r="M121" s="180">
        <v>0.2</v>
      </c>
      <c r="N121" s="182">
        <v>31</v>
      </c>
      <c r="O121" s="182">
        <v>21</v>
      </c>
      <c r="P121" s="182">
        <v>12</v>
      </c>
      <c r="Q121" s="182">
        <v>0.2</v>
      </c>
    </row>
    <row r="122" spans="1:17" ht="35.1" customHeight="1">
      <c r="A122" s="7" t="s">
        <v>91</v>
      </c>
      <c r="B122" s="67" t="s">
        <v>36</v>
      </c>
      <c r="C122" s="67"/>
      <c r="D122" s="67"/>
      <c r="E122" s="7">
        <v>200</v>
      </c>
      <c r="F122" s="6">
        <v>0.6</v>
      </c>
      <c r="G122" s="4">
        <v>0.1</v>
      </c>
      <c r="H122" s="7">
        <v>35.700000000000003</v>
      </c>
      <c r="I122" s="7">
        <v>131</v>
      </c>
      <c r="J122" s="4">
        <v>0.02</v>
      </c>
      <c r="K122" s="4">
        <v>51.4</v>
      </c>
      <c r="L122" s="4">
        <v>0.01</v>
      </c>
      <c r="M122" s="4">
        <v>0.5</v>
      </c>
      <c r="N122" s="4">
        <v>21</v>
      </c>
      <c r="O122" s="4">
        <v>23</v>
      </c>
      <c r="P122" s="4">
        <v>16</v>
      </c>
      <c r="Q122" s="4">
        <v>0.7</v>
      </c>
    </row>
    <row r="123" spans="1:17" ht="35.1" customHeight="1">
      <c r="A123" s="4" t="s">
        <v>29</v>
      </c>
      <c r="B123" s="67" t="s">
        <v>37</v>
      </c>
      <c r="C123" s="67"/>
      <c r="D123" s="67"/>
      <c r="E123" s="7">
        <v>40</v>
      </c>
      <c r="F123" s="6">
        <v>2.6</v>
      </c>
      <c r="G123" s="7">
        <v>0.5</v>
      </c>
      <c r="H123" s="7">
        <v>15.8</v>
      </c>
      <c r="I123" s="7">
        <v>78.239999999999995</v>
      </c>
      <c r="J123" s="7">
        <v>0.1</v>
      </c>
      <c r="K123" s="4">
        <v>0</v>
      </c>
      <c r="L123" s="4">
        <v>0</v>
      </c>
      <c r="M123" s="4">
        <v>0.8</v>
      </c>
      <c r="N123" s="7">
        <v>5.8</v>
      </c>
      <c r="O123" s="7">
        <v>6.7</v>
      </c>
      <c r="P123" s="7">
        <v>27.9</v>
      </c>
      <c r="Q123" s="7">
        <v>1.6</v>
      </c>
    </row>
    <row r="124" spans="1:17" ht="35.1" customHeight="1">
      <c r="A124" s="74" t="s">
        <v>25</v>
      </c>
      <c r="B124" s="74"/>
      <c r="C124" s="74"/>
      <c r="D124" s="74"/>
      <c r="E124" s="74"/>
      <c r="F124" s="14">
        <f>SUM(F116:F123)</f>
        <v>31.200000000000003</v>
      </c>
      <c r="G124" s="14">
        <f t="shared" ref="G124:Q124" si="6">SUM(G116:G123)</f>
        <v>33.299999999999997</v>
      </c>
      <c r="H124" s="14">
        <f t="shared" si="6"/>
        <v>146.05000000000001</v>
      </c>
      <c r="I124" s="14">
        <f t="shared" si="6"/>
        <v>1125.47</v>
      </c>
      <c r="J124" s="14">
        <f t="shared" si="6"/>
        <v>0.51</v>
      </c>
      <c r="K124" s="14">
        <f t="shared" si="6"/>
        <v>127.6</v>
      </c>
      <c r="L124" s="14">
        <f t="shared" si="6"/>
        <v>0.12</v>
      </c>
      <c r="M124" s="14">
        <f t="shared" si="6"/>
        <v>9.84</v>
      </c>
      <c r="N124" s="14">
        <f t="shared" si="6"/>
        <v>183.95000000000002</v>
      </c>
      <c r="O124" s="14">
        <f t="shared" si="6"/>
        <v>440.05</v>
      </c>
      <c r="P124" s="14">
        <f t="shared" si="6"/>
        <v>131.95000000000002</v>
      </c>
      <c r="Q124" s="14">
        <f t="shared" si="6"/>
        <v>8.8500000000000014</v>
      </c>
    </row>
    <row r="125" spans="1:17" ht="20.100000000000001" customHeight="1">
      <c r="A125" s="68" t="s">
        <v>0</v>
      </c>
      <c r="B125" s="68"/>
      <c r="C125" s="68"/>
      <c r="D125" s="68"/>
      <c r="E125" s="68"/>
      <c r="F125" s="68"/>
      <c r="G125" s="68"/>
      <c r="H125" s="68"/>
      <c r="I125" s="69" t="s">
        <v>66</v>
      </c>
      <c r="J125" s="69"/>
      <c r="K125" s="69"/>
      <c r="L125" s="69"/>
      <c r="M125" s="69"/>
      <c r="N125" s="69"/>
      <c r="O125" s="69"/>
      <c r="P125" s="69"/>
      <c r="Q125" s="69"/>
    </row>
    <row r="126" spans="1:17" ht="58.5" customHeight="1">
      <c r="A126" s="70" t="s">
        <v>153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1:17" ht="20.100000000000001" customHeight="1">
      <c r="A127" s="28"/>
      <c r="B127" s="28"/>
      <c r="C127" s="28"/>
      <c r="D127" s="28"/>
      <c r="E127" s="28"/>
      <c r="F127" s="29"/>
      <c r="G127" s="30"/>
      <c r="H127" s="30"/>
      <c r="I127" s="31"/>
      <c r="J127" s="30"/>
      <c r="K127" s="30"/>
      <c r="L127" s="30"/>
      <c r="M127" s="30"/>
      <c r="N127" s="30"/>
      <c r="O127" s="30"/>
      <c r="P127" s="30"/>
      <c r="Q127" s="30"/>
    </row>
    <row r="128" spans="1:17" ht="20.100000000000001" customHeight="1">
      <c r="A128" s="17"/>
      <c r="B128" s="18"/>
      <c r="C128" s="16"/>
      <c r="D128" s="16"/>
      <c r="E128" s="16"/>
      <c r="F128" s="79" t="s">
        <v>1</v>
      </c>
      <c r="G128" s="79"/>
      <c r="H128" s="16" t="s">
        <v>26</v>
      </c>
      <c r="I128" s="16"/>
      <c r="J128" s="16"/>
      <c r="K128" s="80" t="s">
        <v>3</v>
      </c>
      <c r="L128" s="80"/>
      <c r="M128" s="16"/>
      <c r="N128" s="16"/>
      <c r="O128" s="16"/>
      <c r="P128" s="16"/>
      <c r="Q128" s="16"/>
    </row>
    <row r="129" spans="1:17" ht="20.100000000000001" customHeight="1">
      <c r="A129" s="15"/>
      <c r="B129" s="16"/>
      <c r="C129" s="16"/>
      <c r="D129" s="16"/>
      <c r="E129" s="16"/>
      <c r="F129" s="79" t="s">
        <v>4</v>
      </c>
      <c r="G129" s="79"/>
      <c r="H129" s="19">
        <v>2</v>
      </c>
      <c r="I129" s="16"/>
      <c r="J129" s="16"/>
      <c r="K129" s="80" t="s">
        <v>5</v>
      </c>
      <c r="L129" s="80"/>
      <c r="M129" s="20" t="s">
        <v>67</v>
      </c>
      <c r="N129" s="16"/>
      <c r="O129" s="16"/>
      <c r="P129" s="16"/>
      <c r="Q129" s="16"/>
    </row>
    <row r="130" spans="1:17" ht="29.25" customHeight="1">
      <c r="A130" s="75" t="s">
        <v>6</v>
      </c>
      <c r="B130" s="78" t="s">
        <v>7</v>
      </c>
      <c r="C130" s="78"/>
      <c r="D130" s="78"/>
      <c r="E130" s="78" t="s">
        <v>8</v>
      </c>
      <c r="F130" s="75" t="s">
        <v>9</v>
      </c>
      <c r="G130" s="75"/>
      <c r="H130" s="75"/>
      <c r="I130" s="77" t="s">
        <v>10</v>
      </c>
      <c r="J130" s="75" t="s">
        <v>11</v>
      </c>
      <c r="K130" s="75"/>
      <c r="L130" s="75"/>
      <c r="M130" s="75"/>
      <c r="N130" s="75" t="s">
        <v>12</v>
      </c>
      <c r="O130" s="75"/>
      <c r="P130" s="75"/>
      <c r="Q130" s="75"/>
    </row>
    <row r="131" spans="1:17" ht="33" customHeight="1">
      <c r="A131" s="75"/>
      <c r="B131" s="78"/>
      <c r="C131" s="78"/>
      <c r="D131" s="78"/>
      <c r="E131" s="78"/>
      <c r="F131" s="8" t="s">
        <v>13</v>
      </c>
      <c r="G131" s="8" t="s">
        <v>14</v>
      </c>
      <c r="H131" s="8" t="s">
        <v>15</v>
      </c>
      <c r="I131" s="77"/>
      <c r="J131" s="8" t="s">
        <v>16</v>
      </c>
      <c r="K131" s="8" t="s">
        <v>17</v>
      </c>
      <c r="L131" s="8" t="s">
        <v>18</v>
      </c>
      <c r="M131" s="8" t="s">
        <v>19</v>
      </c>
      <c r="N131" s="8" t="s">
        <v>20</v>
      </c>
      <c r="O131" s="8" t="s">
        <v>21</v>
      </c>
      <c r="P131" s="8" t="s">
        <v>22</v>
      </c>
      <c r="Q131" s="8" t="s">
        <v>23</v>
      </c>
    </row>
    <row r="132" spans="1:17" ht="20.100000000000001" customHeight="1">
      <c r="A132" s="6">
        <v>1</v>
      </c>
      <c r="B132" s="76">
        <v>2</v>
      </c>
      <c r="C132" s="76"/>
      <c r="D132" s="76"/>
      <c r="E132" s="10">
        <v>3</v>
      </c>
      <c r="F132" s="10">
        <v>4</v>
      </c>
      <c r="G132" s="10">
        <v>5</v>
      </c>
      <c r="H132" s="10">
        <v>6</v>
      </c>
      <c r="I132" s="10">
        <v>7</v>
      </c>
      <c r="J132" s="10">
        <v>8</v>
      </c>
      <c r="K132" s="10">
        <v>9</v>
      </c>
      <c r="L132" s="10">
        <v>10</v>
      </c>
      <c r="M132" s="10">
        <v>11</v>
      </c>
      <c r="N132" s="10">
        <v>12</v>
      </c>
      <c r="O132" s="10">
        <v>13</v>
      </c>
      <c r="P132" s="10">
        <v>14</v>
      </c>
      <c r="Q132" s="10">
        <v>15</v>
      </c>
    </row>
    <row r="133" spans="1:17" ht="35.1" customHeight="1">
      <c r="A133" s="74" t="s">
        <v>24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</row>
    <row r="134" spans="1:17" ht="35.1" customHeight="1">
      <c r="A134" s="21" t="s">
        <v>29</v>
      </c>
      <c r="B134" s="93" t="s">
        <v>109</v>
      </c>
      <c r="C134" s="93"/>
      <c r="D134" s="93"/>
      <c r="E134" s="21">
        <v>60</v>
      </c>
      <c r="F134" s="22">
        <v>1.2</v>
      </c>
      <c r="G134" s="21">
        <v>4.5999999999999996</v>
      </c>
      <c r="H134" s="21">
        <v>0.1</v>
      </c>
      <c r="I134" s="21">
        <v>67.2</v>
      </c>
      <c r="J134" s="7">
        <v>0</v>
      </c>
      <c r="K134" s="7">
        <v>4.5</v>
      </c>
      <c r="L134" s="4">
        <v>0</v>
      </c>
      <c r="M134" s="7">
        <v>2</v>
      </c>
      <c r="N134" s="7">
        <v>26.2</v>
      </c>
      <c r="O134" s="7">
        <v>23.7</v>
      </c>
      <c r="P134" s="7">
        <v>9.6</v>
      </c>
      <c r="Q134" s="7">
        <v>0.4</v>
      </c>
    </row>
    <row r="135" spans="1:17" ht="35.1" customHeight="1">
      <c r="A135" s="7" t="s">
        <v>76</v>
      </c>
      <c r="B135" s="67" t="s">
        <v>77</v>
      </c>
      <c r="C135" s="67"/>
      <c r="D135" s="67"/>
      <c r="E135" s="7">
        <v>200</v>
      </c>
      <c r="F135" s="6">
        <v>2.9</v>
      </c>
      <c r="G135" s="7">
        <v>6.7</v>
      </c>
      <c r="H135" s="7">
        <v>18</v>
      </c>
      <c r="I135" s="12">
        <v>147.27000000000001</v>
      </c>
      <c r="J135" s="7">
        <v>0.2</v>
      </c>
      <c r="K135" s="7">
        <v>7.3</v>
      </c>
      <c r="L135" s="7">
        <v>0.1</v>
      </c>
      <c r="M135" s="4">
        <v>0.3</v>
      </c>
      <c r="N135" s="7">
        <v>7.1</v>
      </c>
      <c r="O135" s="7">
        <v>78.3</v>
      </c>
      <c r="P135" s="7">
        <v>22</v>
      </c>
      <c r="Q135" s="7">
        <v>0.9</v>
      </c>
    </row>
    <row r="136" spans="1:17" ht="35.1" customHeight="1">
      <c r="A136" s="7" t="s">
        <v>99</v>
      </c>
      <c r="B136" s="67" t="s">
        <v>52</v>
      </c>
      <c r="C136" s="67"/>
      <c r="D136" s="67"/>
      <c r="E136" s="7">
        <v>200</v>
      </c>
      <c r="F136" s="6">
        <v>16.399999999999999</v>
      </c>
      <c r="G136" s="7">
        <v>20.8</v>
      </c>
      <c r="H136" s="7">
        <v>21.6</v>
      </c>
      <c r="I136" s="7">
        <v>399</v>
      </c>
      <c r="J136" s="7">
        <v>0.5</v>
      </c>
      <c r="K136" s="7">
        <v>11.2</v>
      </c>
      <c r="L136" s="7">
        <v>0</v>
      </c>
      <c r="M136" s="7">
        <v>2.2000000000000002</v>
      </c>
      <c r="N136" s="7">
        <v>23.3</v>
      </c>
      <c r="O136" s="7">
        <v>173.1</v>
      </c>
      <c r="P136" s="7">
        <v>43.8</v>
      </c>
      <c r="Q136" s="7">
        <v>2.4</v>
      </c>
    </row>
    <row r="137" spans="1:17" ht="35.1" customHeight="1">
      <c r="A137" s="180" t="s">
        <v>29</v>
      </c>
      <c r="B137" s="181" t="s">
        <v>148</v>
      </c>
      <c r="C137" s="181"/>
      <c r="D137" s="181"/>
      <c r="E137" s="182">
        <v>40</v>
      </c>
      <c r="F137" s="59">
        <v>4.8</v>
      </c>
      <c r="G137" s="7">
        <v>7.2</v>
      </c>
      <c r="H137" s="7">
        <v>11.5</v>
      </c>
      <c r="I137" s="4">
        <v>144</v>
      </c>
      <c r="J137" s="4">
        <v>0.1</v>
      </c>
      <c r="K137" s="4">
        <v>0</v>
      </c>
      <c r="L137" s="4">
        <v>0</v>
      </c>
      <c r="M137" s="4">
        <v>0.62</v>
      </c>
      <c r="N137" s="4">
        <v>15.7</v>
      </c>
      <c r="O137" s="4">
        <v>72.3</v>
      </c>
      <c r="P137" s="4">
        <v>14.9</v>
      </c>
      <c r="Q137" s="4">
        <v>1.1000000000000001</v>
      </c>
    </row>
    <row r="138" spans="1:17" ht="35.1" customHeight="1">
      <c r="A138" s="180" t="s">
        <v>29</v>
      </c>
      <c r="B138" s="181" t="s">
        <v>144</v>
      </c>
      <c r="C138" s="181"/>
      <c r="D138" s="181"/>
      <c r="E138" s="182">
        <v>100</v>
      </c>
      <c r="F138" s="183">
        <v>0.7</v>
      </c>
      <c r="G138" s="182">
        <v>0.3</v>
      </c>
      <c r="H138" s="182">
        <v>10.4</v>
      </c>
      <c r="I138" s="182">
        <v>47.7</v>
      </c>
      <c r="J138" s="182">
        <v>0</v>
      </c>
      <c r="K138" s="182">
        <v>45</v>
      </c>
      <c r="L138" s="182">
        <v>0</v>
      </c>
      <c r="M138" s="180">
        <v>0.2</v>
      </c>
      <c r="N138" s="182">
        <v>31</v>
      </c>
      <c r="O138" s="182">
        <v>21</v>
      </c>
      <c r="P138" s="182">
        <v>12</v>
      </c>
      <c r="Q138" s="182">
        <v>0.2</v>
      </c>
    </row>
    <row r="139" spans="1:17" ht="35.1" customHeight="1">
      <c r="A139" s="7" t="s">
        <v>68</v>
      </c>
      <c r="B139" s="67" t="s">
        <v>133</v>
      </c>
      <c r="C139" s="67"/>
      <c r="D139" s="67"/>
      <c r="E139" s="4" t="s">
        <v>28</v>
      </c>
      <c r="F139" s="6">
        <v>0.3</v>
      </c>
      <c r="G139" s="7">
        <v>4.0999999999999996</v>
      </c>
      <c r="H139" s="7">
        <v>15.2</v>
      </c>
      <c r="I139" s="7">
        <v>61</v>
      </c>
      <c r="J139" s="4">
        <v>0.01</v>
      </c>
      <c r="K139" s="4">
        <v>50.13</v>
      </c>
      <c r="L139" s="4">
        <v>0</v>
      </c>
      <c r="M139" s="4">
        <v>0.1</v>
      </c>
      <c r="N139" s="4">
        <v>8</v>
      </c>
      <c r="O139" s="4">
        <v>5</v>
      </c>
      <c r="P139" s="4">
        <v>3</v>
      </c>
      <c r="Q139" s="4">
        <v>0</v>
      </c>
    </row>
    <row r="140" spans="1:17" ht="35.1" customHeight="1">
      <c r="A140" s="4" t="s">
        <v>29</v>
      </c>
      <c r="B140" s="67" t="s">
        <v>37</v>
      </c>
      <c r="C140" s="67"/>
      <c r="D140" s="67"/>
      <c r="E140" s="7">
        <v>40</v>
      </c>
      <c r="F140" s="6">
        <v>2.6</v>
      </c>
      <c r="G140" s="7">
        <v>0.5</v>
      </c>
      <c r="H140" s="7">
        <v>15.8</v>
      </c>
      <c r="I140" s="7">
        <v>78.239999999999995</v>
      </c>
      <c r="J140" s="7">
        <v>0.1</v>
      </c>
      <c r="K140" s="4">
        <v>0</v>
      </c>
      <c r="L140" s="4">
        <v>0</v>
      </c>
      <c r="M140" s="4">
        <v>0.8</v>
      </c>
      <c r="N140" s="7">
        <v>5.8</v>
      </c>
      <c r="O140" s="7">
        <v>6.7</v>
      </c>
      <c r="P140" s="7">
        <v>27.9</v>
      </c>
      <c r="Q140" s="7">
        <v>1.6</v>
      </c>
    </row>
    <row r="141" spans="1:17" ht="35.1" customHeight="1">
      <c r="A141" s="74" t="s">
        <v>25</v>
      </c>
      <c r="B141" s="74"/>
      <c r="C141" s="74"/>
      <c r="D141" s="74"/>
      <c r="E141" s="74"/>
      <c r="F141" s="14">
        <f>SUM(F134:F140)</f>
        <v>28.900000000000002</v>
      </c>
      <c r="G141" s="14">
        <f t="shared" ref="G141:Q141" si="7">SUM(G134:G140)</f>
        <v>44.2</v>
      </c>
      <c r="H141" s="14">
        <f t="shared" si="7"/>
        <v>92.6</v>
      </c>
      <c r="I141" s="14">
        <f t="shared" si="7"/>
        <v>944.41000000000008</v>
      </c>
      <c r="J141" s="14">
        <f t="shared" si="7"/>
        <v>0.90999999999999992</v>
      </c>
      <c r="K141" s="14">
        <f t="shared" si="7"/>
        <v>118.13</v>
      </c>
      <c r="L141" s="14">
        <f t="shared" si="7"/>
        <v>0.1</v>
      </c>
      <c r="M141" s="14">
        <f t="shared" si="7"/>
        <v>6.22</v>
      </c>
      <c r="N141" s="14">
        <f t="shared" si="7"/>
        <v>117.1</v>
      </c>
      <c r="O141" s="14">
        <f t="shared" si="7"/>
        <v>380.1</v>
      </c>
      <c r="P141" s="14">
        <f t="shared" si="7"/>
        <v>133.20000000000002</v>
      </c>
      <c r="Q141" s="14">
        <f t="shared" si="7"/>
        <v>6.6000000000000014</v>
      </c>
    </row>
    <row r="142" spans="1:17" s="2" customFormat="1" ht="20.100000000000001" customHeight="1">
      <c r="A142" s="68" t="s">
        <v>0</v>
      </c>
      <c r="B142" s="68"/>
      <c r="C142" s="68"/>
      <c r="D142" s="68"/>
      <c r="E142" s="68"/>
      <c r="F142" s="68"/>
      <c r="G142" s="68"/>
      <c r="H142" s="68"/>
      <c r="I142" s="69" t="s">
        <v>66</v>
      </c>
      <c r="J142" s="69"/>
      <c r="K142" s="69"/>
      <c r="L142" s="69"/>
      <c r="M142" s="69"/>
      <c r="N142" s="69"/>
      <c r="O142" s="69"/>
      <c r="P142" s="69"/>
      <c r="Q142" s="69"/>
    </row>
    <row r="143" spans="1:17" ht="68.25" customHeight="1">
      <c r="A143" s="70" t="s">
        <v>153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</row>
    <row r="144" spans="1:17" ht="20.100000000000001" customHeight="1">
      <c r="A144" s="28"/>
      <c r="B144" s="28"/>
      <c r="C144" s="28"/>
      <c r="D144" s="28"/>
      <c r="E144" s="28"/>
      <c r="F144" s="29"/>
      <c r="G144" s="30"/>
      <c r="H144" s="30"/>
      <c r="I144" s="31"/>
      <c r="J144" s="30"/>
      <c r="K144" s="30"/>
      <c r="L144" s="30"/>
      <c r="M144" s="30"/>
      <c r="N144" s="30"/>
      <c r="O144" s="30"/>
      <c r="P144" s="30"/>
      <c r="Q144" s="30"/>
    </row>
    <row r="145" spans="1:17" ht="20.100000000000001" customHeight="1">
      <c r="A145" s="17"/>
      <c r="B145" s="18"/>
      <c r="C145" s="16"/>
      <c r="D145" s="16"/>
      <c r="E145" s="16"/>
      <c r="F145" s="71" t="s">
        <v>1</v>
      </c>
      <c r="G145" s="71"/>
      <c r="H145" s="16" t="s">
        <v>27</v>
      </c>
      <c r="I145" s="16"/>
      <c r="J145" s="16"/>
      <c r="K145" s="72" t="s">
        <v>3</v>
      </c>
      <c r="L145" s="72"/>
      <c r="M145" s="16"/>
      <c r="N145" s="16"/>
      <c r="O145" s="16"/>
      <c r="P145" s="16"/>
      <c r="Q145" s="16"/>
    </row>
    <row r="146" spans="1:17" ht="20.100000000000001" customHeight="1">
      <c r="A146" s="15"/>
      <c r="B146" s="16"/>
      <c r="C146" s="16"/>
      <c r="D146" s="16"/>
      <c r="E146" s="16"/>
      <c r="F146" s="94" t="s">
        <v>4</v>
      </c>
      <c r="G146" s="94"/>
      <c r="H146" s="19">
        <v>2</v>
      </c>
      <c r="I146" s="16"/>
      <c r="J146" s="16"/>
      <c r="K146" s="95" t="s">
        <v>5</v>
      </c>
      <c r="L146" s="95"/>
      <c r="M146" s="20" t="s">
        <v>67</v>
      </c>
      <c r="N146" s="16"/>
      <c r="O146" s="16"/>
      <c r="P146" s="16"/>
      <c r="Q146" s="16"/>
    </row>
    <row r="147" spans="1:17" ht="20.100000000000001" customHeight="1">
      <c r="A147" s="96" t="s">
        <v>6</v>
      </c>
      <c r="B147" s="98" t="s">
        <v>7</v>
      </c>
      <c r="C147" s="99"/>
      <c r="D147" s="100"/>
      <c r="E147" s="104" t="s">
        <v>8</v>
      </c>
      <c r="F147" s="106" t="s">
        <v>9</v>
      </c>
      <c r="G147" s="107"/>
      <c r="H147" s="108"/>
      <c r="I147" s="109" t="s">
        <v>10</v>
      </c>
      <c r="J147" s="106" t="s">
        <v>11</v>
      </c>
      <c r="K147" s="107"/>
      <c r="L147" s="107"/>
      <c r="M147" s="108"/>
      <c r="N147" s="106" t="s">
        <v>12</v>
      </c>
      <c r="O147" s="107"/>
      <c r="P147" s="107"/>
      <c r="Q147" s="108"/>
    </row>
    <row r="148" spans="1:17" ht="32.25" customHeight="1">
      <c r="A148" s="97"/>
      <c r="B148" s="101"/>
      <c r="C148" s="102"/>
      <c r="D148" s="103"/>
      <c r="E148" s="105"/>
      <c r="F148" s="39" t="s">
        <v>13</v>
      </c>
      <c r="G148" s="39" t="s">
        <v>14</v>
      </c>
      <c r="H148" s="39" t="s">
        <v>15</v>
      </c>
      <c r="I148" s="110"/>
      <c r="J148" s="39" t="s">
        <v>16</v>
      </c>
      <c r="K148" s="39" t="s">
        <v>17</v>
      </c>
      <c r="L148" s="39" t="s">
        <v>18</v>
      </c>
      <c r="M148" s="39" t="s">
        <v>19</v>
      </c>
      <c r="N148" s="39" t="s">
        <v>20</v>
      </c>
      <c r="O148" s="39" t="s">
        <v>21</v>
      </c>
      <c r="P148" s="39" t="s">
        <v>22</v>
      </c>
      <c r="Q148" s="40" t="s">
        <v>23</v>
      </c>
    </row>
    <row r="149" spans="1:17" ht="20.100000000000001" customHeight="1">
      <c r="A149" s="41">
        <v>1</v>
      </c>
      <c r="B149" s="111">
        <v>2</v>
      </c>
      <c r="C149" s="112"/>
      <c r="D149" s="113"/>
      <c r="E149" s="41">
        <v>3</v>
      </c>
      <c r="F149" s="41">
        <v>4</v>
      </c>
      <c r="G149" s="41">
        <v>5</v>
      </c>
      <c r="H149" s="41">
        <v>6</v>
      </c>
      <c r="I149" s="41">
        <v>7</v>
      </c>
      <c r="J149" s="41">
        <v>8</v>
      </c>
      <c r="K149" s="41">
        <v>9</v>
      </c>
      <c r="L149" s="41">
        <v>10</v>
      </c>
      <c r="M149" s="41">
        <v>11</v>
      </c>
      <c r="N149" s="41">
        <v>12</v>
      </c>
      <c r="O149" s="41">
        <v>13</v>
      </c>
      <c r="P149" s="41">
        <v>14</v>
      </c>
      <c r="Q149" s="42">
        <v>15</v>
      </c>
    </row>
    <row r="150" spans="1:17" ht="35.1" customHeight="1">
      <c r="A150" s="74" t="s">
        <v>24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</row>
    <row r="151" spans="1:17" ht="35.1" customHeight="1">
      <c r="A151" s="7" t="s">
        <v>69</v>
      </c>
      <c r="B151" s="67" t="s">
        <v>107</v>
      </c>
      <c r="C151" s="67"/>
      <c r="D151" s="67"/>
      <c r="E151" s="7">
        <v>60</v>
      </c>
      <c r="F151" s="11">
        <v>0.76</v>
      </c>
      <c r="G151" s="11">
        <v>6.1</v>
      </c>
      <c r="H151" s="11">
        <v>4.34</v>
      </c>
      <c r="I151" s="11">
        <v>76.22</v>
      </c>
      <c r="J151" s="11">
        <v>0.03</v>
      </c>
      <c r="K151" s="11">
        <v>5.4</v>
      </c>
      <c r="L151" s="32">
        <v>0</v>
      </c>
      <c r="M151" s="11">
        <v>2.6</v>
      </c>
      <c r="N151" s="11">
        <v>10.99</v>
      </c>
      <c r="O151" s="11">
        <v>23.03</v>
      </c>
      <c r="P151" s="11">
        <v>7.4</v>
      </c>
      <c r="Q151" s="11">
        <v>0.3</v>
      </c>
    </row>
    <row r="152" spans="1:17" ht="35.1" customHeight="1">
      <c r="A152" s="21" t="s">
        <v>97</v>
      </c>
      <c r="B152" s="90" t="s">
        <v>33</v>
      </c>
      <c r="C152" s="91"/>
      <c r="D152" s="92"/>
      <c r="E152" s="43" t="s">
        <v>34</v>
      </c>
      <c r="F152" s="22">
        <v>3.5</v>
      </c>
      <c r="G152" s="21">
        <v>7</v>
      </c>
      <c r="H152" s="21">
        <v>12.2</v>
      </c>
      <c r="I152" s="21">
        <v>125.61</v>
      </c>
      <c r="J152" s="7">
        <v>0.1</v>
      </c>
      <c r="K152" s="7">
        <v>16.100000000000001</v>
      </c>
      <c r="L152" s="7">
        <v>0</v>
      </c>
      <c r="M152" s="7">
        <v>1.3</v>
      </c>
      <c r="N152" s="7">
        <v>40.6</v>
      </c>
      <c r="O152" s="7">
        <v>74.8</v>
      </c>
      <c r="P152" s="7">
        <v>23.1</v>
      </c>
      <c r="Q152" s="7">
        <v>1.3</v>
      </c>
    </row>
    <row r="153" spans="1:17" ht="35.1" customHeight="1">
      <c r="A153" s="21" t="s">
        <v>73</v>
      </c>
      <c r="B153" s="65" t="s">
        <v>127</v>
      </c>
      <c r="C153" s="65"/>
      <c r="D153" s="65"/>
      <c r="E153" s="43" t="s">
        <v>50</v>
      </c>
      <c r="F153" s="22">
        <v>26</v>
      </c>
      <c r="G153" s="21">
        <v>15.4</v>
      </c>
      <c r="H153" s="21">
        <v>12.4</v>
      </c>
      <c r="I153" s="21">
        <v>302</v>
      </c>
      <c r="J153" s="21">
        <v>0.2</v>
      </c>
      <c r="K153" s="21">
        <v>6.8</v>
      </c>
      <c r="L153" s="43">
        <v>0.05</v>
      </c>
      <c r="M153" s="43">
        <v>0.3</v>
      </c>
      <c r="N153" s="21">
        <v>62.7</v>
      </c>
      <c r="O153" s="21">
        <v>113</v>
      </c>
      <c r="P153" s="44">
        <v>38.700000000000003</v>
      </c>
      <c r="Q153" s="45">
        <v>1.5</v>
      </c>
    </row>
    <row r="154" spans="1:17" ht="35.1" customHeight="1">
      <c r="A154" s="7" t="s">
        <v>74</v>
      </c>
      <c r="B154" s="67" t="s">
        <v>130</v>
      </c>
      <c r="C154" s="67"/>
      <c r="D154" s="67"/>
      <c r="E154" s="7">
        <v>150</v>
      </c>
      <c r="F154" s="6">
        <v>3.6</v>
      </c>
      <c r="G154" s="7">
        <v>4.8</v>
      </c>
      <c r="H154" s="7">
        <v>37.1</v>
      </c>
      <c r="I154" s="7">
        <v>183.8</v>
      </c>
      <c r="J154" s="7">
        <v>0.1</v>
      </c>
      <c r="K154" s="4">
        <v>0</v>
      </c>
      <c r="L154" s="4">
        <v>0.03</v>
      </c>
      <c r="M154" s="4">
        <v>0.3</v>
      </c>
      <c r="N154" s="7">
        <v>13.8</v>
      </c>
      <c r="O154" s="7">
        <v>92</v>
      </c>
      <c r="P154" s="7">
        <v>28</v>
      </c>
      <c r="Q154" s="7">
        <v>0.6</v>
      </c>
    </row>
    <row r="155" spans="1:17" ht="35.1" customHeight="1">
      <c r="A155" s="182" t="s">
        <v>146</v>
      </c>
      <c r="B155" s="181" t="s">
        <v>147</v>
      </c>
      <c r="C155" s="181"/>
      <c r="D155" s="181"/>
      <c r="E155" s="182">
        <v>15</v>
      </c>
      <c r="F155" s="183">
        <v>3.45</v>
      </c>
      <c r="G155" s="182">
        <v>4.45</v>
      </c>
      <c r="H155" s="182">
        <v>0.4</v>
      </c>
      <c r="I155" s="182">
        <v>72.66</v>
      </c>
      <c r="J155" s="182">
        <v>0</v>
      </c>
      <c r="K155" s="182">
        <v>0</v>
      </c>
      <c r="L155" s="182">
        <v>4.4999999999999998E-2</v>
      </c>
      <c r="M155" s="180">
        <v>0.2</v>
      </c>
      <c r="N155" s="182">
        <v>132</v>
      </c>
      <c r="O155" s="182">
        <v>75</v>
      </c>
      <c r="P155" s="182">
        <v>5.3</v>
      </c>
      <c r="Q155" s="182">
        <v>0.2</v>
      </c>
    </row>
    <row r="156" spans="1:17" ht="35.1" customHeight="1">
      <c r="A156" s="180" t="s">
        <v>29</v>
      </c>
      <c r="B156" s="181" t="s">
        <v>144</v>
      </c>
      <c r="C156" s="181"/>
      <c r="D156" s="181"/>
      <c r="E156" s="182">
        <v>100</v>
      </c>
      <c r="F156" s="183">
        <v>0.7</v>
      </c>
      <c r="G156" s="182">
        <v>0.3</v>
      </c>
      <c r="H156" s="182">
        <v>10.4</v>
      </c>
      <c r="I156" s="182">
        <v>47.7</v>
      </c>
      <c r="J156" s="182">
        <v>0</v>
      </c>
      <c r="K156" s="182">
        <v>45</v>
      </c>
      <c r="L156" s="182">
        <v>0</v>
      </c>
      <c r="M156" s="180">
        <v>0.2</v>
      </c>
      <c r="N156" s="182">
        <v>31</v>
      </c>
      <c r="O156" s="182">
        <v>21</v>
      </c>
      <c r="P156" s="182">
        <v>12</v>
      </c>
      <c r="Q156" s="182">
        <v>0.2</v>
      </c>
    </row>
    <row r="157" spans="1:17" ht="35.1" customHeight="1">
      <c r="A157" s="7" t="s">
        <v>98</v>
      </c>
      <c r="B157" s="67" t="s">
        <v>44</v>
      </c>
      <c r="C157" s="67"/>
      <c r="D157" s="67"/>
      <c r="E157" s="7">
        <v>200</v>
      </c>
      <c r="F157" s="6">
        <v>0.2</v>
      </c>
      <c r="G157" s="7">
        <v>0.2</v>
      </c>
      <c r="H157" s="7">
        <v>27.9</v>
      </c>
      <c r="I157" s="7">
        <v>115</v>
      </c>
      <c r="J157" s="7">
        <v>0</v>
      </c>
      <c r="K157" s="7">
        <v>51.6</v>
      </c>
      <c r="L157" s="4">
        <v>0</v>
      </c>
      <c r="M157" s="7">
        <v>0.1</v>
      </c>
      <c r="N157" s="7">
        <v>7</v>
      </c>
      <c r="O157" s="7">
        <v>4</v>
      </c>
      <c r="P157" s="7">
        <v>4</v>
      </c>
      <c r="Q157" s="7">
        <v>1</v>
      </c>
    </row>
    <row r="158" spans="1:17" ht="35.1" customHeight="1">
      <c r="A158" s="4" t="s">
        <v>29</v>
      </c>
      <c r="B158" s="67" t="s">
        <v>37</v>
      </c>
      <c r="C158" s="67"/>
      <c r="D158" s="67"/>
      <c r="E158" s="7">
        <v>40</v>
      </c>
      <c r="F158" s="6">
        <v>2.6</v>
      </c>
      <c r="G158" s="7">
        <v>0.5</v>
      </c>
      <c r="H158" s="7">
        <v>15.8</v>
      </c>
      <c r="I158" s="7">
        <v>78.239999999999995</v>
      </c>
      <c r="J158" s="7">
        <v>0.1</v>
      </c>
      <c r="K158" s="4">
        <v>0</v>
      </c>
      <c r="L158" s="4">
        <v>0</v>
      </c>
      <c r="M158" s="4">
        <v>0.8</v>
      </c>
      <c r="N158" s="7">
        <v>5.8</v>
      </c>
      <c r="O158" s="7">
        <v>6.7</v>
      </c>
      <c r="P158" s="7">
        <v>27.9</v>
      </c>
      <c r="Q158" s="7">
        <v>1.6</v>
      </c>
    </row>
    <row r="159" spans="1:17" ht="35.1" customHeight="1">
      <c r="A159" s="74" t="s">
        <v>25</v>
      </c>
      <c r="B159" s="74"/>
      <c r="C159" s="74"/>
      <c r="D159" s="74"/>
      <c r="E159" s="74"/>
      <c r="F159" s="14">
        <f>SUM(F151:F158)</f>
        <v>40.810000000000009</v>
      </c>
      <c r="G159" s="14">
        <f t="shared" ref="G159:Q159" si="8">SUM(G151:G158)</f>
        <v>38.75</v>
      </c>
      <c r="H159" s="14">
        <f t="shared" si="8"/>
        <v>120.54</v>
      </c>
      <c r="I159" s="14">
        <f t="shared" si="8"/>
        <v>1001.23</v>
      </c>
      <c r="J159" s="14">
        <f t="shared" si="8"/>
        <v>0.53</v>
      </c>
      <c r="K159" s="14">
        <f t="shared" si="8"/>
        <v>124.9</v>
      </c>
      <c r="L159" s="14">
        <f t="shared" si="8"/>
        <v>0.125</v>
      </c>
      <c r="M159" s="14">
        <f t="shared" si="8"/>
        <v>5.8</v>
      </c>
      <c r="N159" s="14">
        <f t="shared" si="8"/>
        <v>303.89000000000004</v>
      </c>
      <c r="O159" s="14">
        <f t="shared" si="8"/>
        <v>409.53</v>
      </c>
      <c r="P159" s="14">
        <f t="shared" si="8"/>
        <v>146.4</v>
      </c>
      <c r="Q159" s="14">
        <f t="shared" si="8"/>
        <v>6.7000000000000011</v>
      </c>
    </row>
    <row r="160" spans="1:17" ht="20.100000000000001" customHeight="1">
      <c r="A160" s="68" t="s">
        <v>0</v>
      </c>
      <c r="B160" s="68"/>
      <c r="C160" s="68"/>
      <c r="D160" s="68"/>
      <c r="E160" s="68"/>
      <c r="F160" s="68"/>
      <c r="G160" s="68"/>
      <c r="H160" s="68"/>
      <c r="I160" s="69" t="s">
        <v>66</v>
      </c>
      <c r="J160" s="69"/>
      <c r="K160" s="69"/>
      <c r="L160" s="69"/>
      <c r="M160" s="69"/>
      <c r="N160" s="69"/>
      <c r="O160" s="69"/>
      <c r="P160" s="69"/>
      <c r="Q160" s="69"/>
    </row>
    <row r="161" spans="1:17" ht="64.5" customHeight="1">
      <c r="A161" s="70" t="s">
        <v>153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</row>
    <row r="162" spans="1:17" ht="20.100000000000001" customHeight="1">
      <c r="A162" s="28"/>
      <c r="B162" s="28"/>
      <c r="C162" s="28"/>
      <c r="D162" s="28"/>
      <c r="E162" s="28"/>
      <c r="F162" s="29"/>
      <c r="G162" s="30"/>
      <c r="H162" s="30"/>
      <c r="I162" s="31"/>
      <c r="J162" s="30"/>
      <c r="K162" s="30"/>
      <c r="L162" s="30"/>
      <c r="M162" s="30"/>
      <c r="N162" s="30"/>
      <c r="O162" s="30"/>
      <c r="P162" s="30"/>
      <c r="Q162" s="30"/>
    </row>
    <row r="163" spans="1:17" ht="20.100000000000001" customHeight="1">
      <c r="A163" s="17"/>
      <c r="B163" s="18"/>
      <c r="C163" s="16"/>
      <c r="D163" s="16"/>
      <c r="E163" s="16"/>
      <c r="F163" s="71" t="s">
        <v>1</v>
      </c>
      <c r="G163" s="71"/>
      <c r="H163" s="16" t="s">
        <v>30</v>
      </c>
      <c r="I163" s="16"/>
      <c r="J163" s="16"/>
      <c r="K163" s="72" t="s">
        <v>3</v>
      </c>
      <c r="L163" s="72"/>
      <c r="M163" s="16"/>
      <c r="N163" s="16"/>
      <c r="O163" s="16"/>
      <c r="P163" s="16"/>
      <c r="Q163" s="16"/>
    </row>
    <row r="164" spans="1:17" ht="20.100000000000001" customHeight="1">
      <c r="A164" s="15"/>
      <c r="B164" s="16"/>
      <c r="C164" s="16"/>
      <c r="D164" s="16"/>
      <c r="E164" s="16"/>
      <c r="F164" s="94" t="s">
        <v>4</v>
      </c>
      <c r="G164" s="94"/>
      <c r="H164" s="19">
        <v>2</v>
      </c>
      <c r="I164" s="16"/>
      <c r="J164" s="16"/>
      <c r="K164" s="95" t="s">
        <v>5</v>
      </c>
      <c r="L164" s="95"/>
      <c r="M164" s="20" t="s">
        <v>67</v>
      </c>
      <c r="N164" s="16"/>
      <c r="O164" s="16"/>
      <c r="P164" s="16"/>
      <c r="Q164" s="16"/>
    </row>
    <row r="165" spans="1:17" ht="20.100000000000001" customHeight="1">
      <c r="A165" s="96" t="s">
        <v>6</v>
      </c>
      <c r="B165" s="98" t="s">
        <v>7</v>
      </c>
      <c r="C165" s="99"/>
      <c r="D165" s="100"/>
      <c r="E165" s="104" t="s">
        <v>8</v>
      </c>
      <c r="F165" s="106" t="s">
        <v>9</v>
      </c>
      <c r="G165" s="107"/>
      <c r="H165" s="108"/>
      <c r="I165" s="96" t="s">
        <v>10</v>
      </c>
      <c r="J165" s="106" t="s">
        <v>11</v>
      </c>
      <c r="K165" s="107"/>
      <c r="L165" s="107"/>
      <c r="M165" s="108"/>
      <c r="N165" s="106" t="s">
        <v>12</v>
      </c>
      <c r="O165" s="107"/>
      <c r="P165" s="107"/>
      <c r="Q165" s="108"/>
    </row>
    <row r="166" spans="1:17" ht="20.100000000000001" customHeight="1">
      <c r="A166" s="97"/>
      <c r="B166" s="101"/>
      <c r="C166" s="102"/>
      <c r="D166" s="103"/>
      <c r="E166" s="105"/>
      <c r="F166" s="39" t="s">
        <v>13</v>
      </c>
      <c r="G166" s="39" t="s">
        <v>14</v>
      </c>
      <c r="H166" s="39" t="s">
        <v>15</v>
      </c>
      <c r="I166" s="97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39" t="s">
        <v>21</v>
      </c>
      <c r="P166" s="39" t="s">
        <v>22</v>
      </c>
      <c r="Q166" s="40" t="s">
        <v>23</v>
      </c>
    </row>
    <row r="167" spans="1:17" ht="20.100000000000001" customHeight="1">
      <c r="A167" s="22">
        <v>1</v>
      </c>
      <c r="B167" s="117">
        <v>2</v>
      </c>
      <c r="C167" s="118"/>
      <c r="D167" s="119"/>
      <c r="E167" s="22">
        <v>3</v>
      </c>
      <c r="F167" s="22">
        <v>4</v>
      </c>
      <c r="G167" s="22">
        <v>5</v>
      </c>
      <c r="H167" s="22">
        <v>6</v>
      </c>
      <c r="I167" s="22">
        <v>7</v>
      </c>
      <c r="J167" s="22">
        <v>8</v>
      </c>
      <c r="K167" s="22">
        <v>9</v>
      </c>
      <c r="L167" s="22">
        <v>10</v>
      </c>
      <c r="M167" s="22">
        <v>11</v>
      </c>
      <c r="N167" s="22">
        <v>12</v>
      </c>
      <c r="O167" s="22">
        <v>13</v>
      </c>
      <c r="P167" s="22">
        <v>14</v>
      </c>
      <c r="Q167" s="46">
        <v>15</v>
      </c>
    </row>
    <row r="168" spans="1:17" ht="35.1" customHeight="1">
      <c r="A168" s="114" t="s">
        <v>24</v>
      </c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6"/>
    </row>
    <row r="169" spans="1:17" ht="35.1" customHeight="1">
      <c r="A169" s="7" t="s">
        <v>135</v>
      </c>
      <c r="B169" s="67" t="s">
        <v>136</v>
      </c>
      <c r="C169" s="67"/>
      <c r="D169" s="67"/>
      <c r="E169" s="7">
        <v>60</v>
      </c>
      <c r="F169" s="6">
        <v>4.4000000000000004</v>
      </c>
      <c r="G169" s="7">
        <v>18.7</v>
      </c>
      <c r="H169" s="7">
        <v>7.2</v>
      </c>
      <c r="I169" s="7">
        <v>215.36</v>
      </c>
      <c r="J169" s="21">
        <v>0</v>
      </c>
      <c r="K169" s="21">
        <v>4.9000000000000004</v>
      </c>
      <c r="L169" s="21">
        <v>15</v>
      </c>
      <c r="M169" s="21">
        <v>2.2000000000000002</v>
      </c>
      <c r="N169" s="21">
        <v>88.1</v>
      </c>
      <c r="O169" s="21">
        <v>90.9</v>
      </c>
      <c r="P169" s="21">
        <v>13.9</v>
      </c>
      <c r="Q169" s="45">
        <v>0.8</v>
      </c>
    </row>
    <row r="170" spans="1:17" ht="35.1" customHeight="1">
      <c r="A170" s="21" t="s">
        <v>104</v>
      </c>
      <c r="B170" s="90" t="s">
        <v>54</v>
      </c>
      <c r="C170" s="91"/>
      <c r="D170" s="92"/>
      <c r="E170" s="43" t="s">
        <v>42</v>
      </c>
      <c r="F170" s="22">
        <v>6.4</v>
      </c>
      <c r="G170" s="21">
        <v>8</v>
      </c>
      <c r="H170" s="21">
        <v>14.8</v>
      </c>
      <c r="I170" s="21">
        <v>156.33000000000001</v>
      </c>
      <c r="J170" s="21">
        <v>0.1</v>
      </c>
      <c r="K170" s="21">
        <v>4.5999999999999996</v>
      </c>
      <c r="L170" s="43">
        <v>0.1</v>
      </c>
      <c r="M170" s="43">
        <v>0.2</v>
      </c>
      <c r="N170" s="21">
        <v>24.5</v>
      </c>
      <c r="O170" s="21">
        <v>18.3</v>
      </c>
      <c r="P170" s="21">
        <v>13.3</v>
      </c>
      <c r="Q170" s="45">
        <v>0.9</v>
      </c>
    </row>
    <row r="171" spans="1:17" ht="35.1" customHeight="1">
      <c r="A171" s="7" t="s">
        <v>110</v>
      </c>
      <c r="B171" s="67" t="s">
        <v>111</v>
      </c>
      <c r="C171" s="67"/>
      <c r="D171" s="67"/>
      <c r="E171" s="7" t="s">
        <v>134</v>
      </c>
      <c r="F171" s="6">
        <v>17.5</v>
      </c>
      <c r="G171" s="7">
        <v>12.4</v>
      </c>
      <c r="H171" s="7">
        <v>27</v>
      </c>
      <c r="I171" s="7">
        <v>194</v>
      </c>
      <c r="J171" s="7">
        <v>0.06</v>
      </c>
      <c r="K171" s="7">
        <v>9</v>
      </c>
      <c r="L171" s="9">
        <v>0.08</v>
      </c>
      <c r="M171" s="7">
        <v>2.4</v>
      </c>
      <c r="N171" s="7">
        <v>41</v>
      </c>
      <c r="O171" s="7">
        <v>144</v>
      </c>
      <c r="P171" s="7">
        <v>19</v>
      </c>
      <c r="Q171" s="7">
        <v>1</v>
      </c>
    </row>
    <row r="172" spans="1:17" ht="35.1" customHeight="1">
      <c r="A172" s="7" t="s">
        <v>92</v>
      </c>
      <c r="B172" s="67" t="s">
        <v>40</v>
      </c>
      <c r="C172" s="67"/>
      <c r="D172" s="67"/>
      <c r="E172" s="7" t="s">
        <v>32</v>
      </c>
      <c r="F172" s="6">
        <v>3.4</v>
      </c>
      <c r="G172" s="7">
        <v>5.3</v>
      </c>
      <c r="H172" s="7">
        <v>22.4</v>
      </c>
      <c r="I172" s="7">
        <v>150.55000000000001</v>
      </c>
      <c r="J172" s="7">
        <v>0.1</v>
      </c>
      <c r="K172" s="4">
        <v>0</v>
      </c>
      <c r="L172" s="4">
        <v>30</v>
      </c>
      <c r="M172" s="4">
        <v>0.3</v>
      </c>
      <c r="N172" s="7">
        <v>83.8</v>
      </c>
      <c r="O172" s="7">
        <v>92</v>
      </c>
      <c r="P172" s="7">
        <v>28</v>
      </c>
      <c r="Q172" s="7">
        <v>0.6</v>
      </c>
    </row>
    <row r="173" spans="1:17" ht="35.1" customHeight="1">
      <c r="A173" s="180" t="s">
        <v>29</v>
      </c>
      <c r="B173" s="181" t="s">
        <v>151</v>
      </c>
      <c r="C173" s="181"/>
      <c r="D173" s="181"/>
      <c r="E173" s="182">
        <v>125</v>
      </c>
      <c r="F173" s="183">
        <v>3.75</v>
      </c>
      <c r="G173" s="182">
        <v>3.1</v>
      </c>
      <c r="H173" s="182">
        <v>17.399999999999999</v>
      </c>
      <c r="I173" s="182">
        <v>101</v>
      </c>
      <c r="J173" s="182">
        <v>0</v>
      </c>
      <c r="K173" s="182">
        <v>1</v>
      </c>
      <c r="L173" s="182">
        <v>0.04</v>
      </c>
      <c r="M173" s="180">
        <v>0</v>
      </c>
      <c r="N173" s="182">
        <v>290</v>
      </c>
      <c r="O173" s="182">
        <v>950</v>
      </c>
      <c r="P173" s="182">
        <v>140</v>
      </c>
      <c r="Q173" s="180">
        <v>0</v>
      </c>
    </row>
    <row r="174" spans="1:17" ht="35.1" customHeight="1">
      <c r="A174" s="180" t="s">
        <v>29</v>
      </c>
      <c r="B174" s="181" t="s">
        <v>144</v>
      </c>
      <c r="C174" s="181"/>
      <c r="D174" s="181"/>
      <c r="E174" s="182">
        <v>100</v>
      </c>
      <c r="F174" s="183">
        <v>0.7</v>
      </c>
      <c r="G174" s="182">
        <v>0.3</v>
      </c>
      <c r="H174" s="182">
        <v>10.4</v>
      </c>
      <c r="I174" s="182">
        <v>47.7</v>
      </c>
      <c r="J174" s="182">
        <v>0</v>
      </c>
      <c r="K174" s="182">
        <v>45</v>
      </c>
      <c r="L174" s="182">
        <v>0</v>
      </c>
      <c r="M174" s="180">
        <v>0.2</v>
      </c>
      <c r="N174" s="182">
        <v>31</v>
      </c>
      <c r="O174" s="182">
        <v>21</v>
      </c>
      <c r="P174" s="182">
        <v>12</v>
      </c>
      <c r="Q174" s="182">
        <v>0.2</v>
      </c>
    </row>
    <row r="175" spans="1:17" ht="35.1" customHeight="1">
      <c r="A175" s="7" t="s">
        <v>75</v>
      </c>
      <c r="B175" s="67" t="s">
        <v>49</v>
      </c>
      <c r="C175" s="67"/>
      <c r="D175" s="67"/>
      <c r="E175" s="7">
        <v>200</v>
      </c>
      <c r="F175" s="8">
        <v>0.1</v>
      </c>
      <c r="G175" s="4">
        <v>0.1</v>
      </c>
      <c r="H175" s="7">
        <v>27.9</v>
      </c>
      <c r="I175" s="7">
        <v>113</v>
      </c>
      <c r="J175" s="7">
        <v>0</v>
      </c>
      <c r="K175" s="7">
        <v>51.6</v>
      </c>
      <c r="L175" s="4">
        <v>0</v>
      </c>
      <c r="M175" s="4">
        <v>0</v>
      </c>
      <c r="N175" s="7">
        <v>32</v>
      </c>
      <c r="O175" s="7">
        <v>29.2</v>
      </c>
      <c r="P175" s="7">
        <v>21</v>
      </c>
      <c r="Q175" s="7">
        <v>0.6</v>
      </c>
    </row>
    <row r="176" spans="1:17" ht="35.1" customHeight="1">
      <c r="A176" s="43" t="s">
        <v>29</v>
      </c>
      <c r="B176" s="90" t="s">
        <v>37</v>
      </c>
      <c r="C176" s="91"/>
      <c r="D176" s="92"/>
      <c r="E176" s="21">
        <v>40</v>
      </c>
      <c r="F176" s="22">
        <v>2.6</v>
      </c>
      <c r="G176" s="21">
        <v>0.5</v>
      </c>
      <c r="H176" s="21">
        <v>15.8</v>
      </c>
      <c r="I176" s="21">
        <v>78.239999999999995</v>
      </c>
      <c r="J176" s="21">
        <v>0.1</v>
      </c>
      <c r="K176" s="43">
        <v>0</v>
      </c>
      <c r="L176" s="43">
        <v>0</v>
      </c>
      <c r="M176" s="43">
        <v>0.8</v>
      </c>
      <c r="N176" s="21">
        <v>5.8</v>
      </c>
      <c r="O176" s="21">
        <v>6.7</v>
      </c>
      <c r="P176" s="21">
        <v>27.9</v>
      </c>
      <c r="Q176" s="47">
        <v>1.6</v>
      </c>
    </row>
    <row r="177" spans="1:17" ht="35.1" customHeight="1">
      <c r="A177" s="74" t="s">
        <v>25</v>
      </c>
      <c r="B177" s="74"/>
      <c r="C177" s="74"/>
      <c r="D177" s="74"/>
      <c r="E177" s="74"/>
      <c r="F177" s="14">
        <f>SUM(F169:F176)</f>
        <v>38.850000000000009</v>
      </c>
      <c r="G177" s="14">
        <f t="shared" ref="G177:Q177" si="9">SUM(G169:G176)</f>
        <v>48.4</v>
      </c>
      <c r="H177" s="14">
        <f t="shared" si="9"/>
        <v>142.90000000000003</v>
      </c>
      <c r="I177" s="14">
        <f t="shared" si="9"/>
        <v>1056.18</v>
      </c>
      <c r="J177" s="14">
        <f t="shared" si="9"/>
        <v>0.36</v>
      </c>
      <c r="K177" s="14">
        <f t="shared" si="9"/>
        <v>116.1</v>
      </c>
      <c r="L177" s="14">
        <f t="shared" si="9"/>
        <v>45.22</v>
      </c>
      <c r="M177" s="14">
        <f t="shared" si="9"/>
        <v>6.1000000000000005</v>
      </c>
      <c r="N177" s="14">
        <f t="shared" si="9"/>
        <v>596.19999999999993</v>
      </c>
      <c r="O177" s="14">
        <f t="shared" si="9"/>
        <v>1352.1000000000001</v>
      </c>
      <c r="P177" s="14">
        <f t="shared" si="9"/>
        <v>275.09999999999997</v>
      </c>
      <c r="Q177" s="14">
        <f t="shared" si="9"/>
        <v>5.7000000000000011</v>
      </c>
    </row>
    <row r="178" spans="1:17" ht="20.100000000000001" customHeight="1">
      <c r="A178" s="68" t="s">
        <v>0</v>
      </c>
      <c r="B178" s="68"/>
      <c r="C178" s="68"/>
      <c r="D178" s="68"/>
      <c r="E178" s="68"/>
      <c r="F178" s="68"/>
      <c r="G178" s="68"/>
      <c r="H178" s="68"/>
      <c r="I178" s="69" t="s">
        <v>66</v>
      </c>
      <c r="J178" s="69"/>
      <c r="K178" s="69"/>
      <c r="L178" s="69"/>
      <c r="M178" s="69"/>
      <c r="N178" s="69"/>
      <c r="O178" s="69"/>
      <c r="P178" s="69"/>
      <c r="Q178" s="69"/>
    </row>
    <row r="179" spans="1:17" ht="63" customHeight="1">
      <c r="A179" s="70" t="s">
        <v>153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</row>
    <row r="180" spans="1:17" ht="20.100000000000001" customHeight="1">
      <c r="A180" s="28"/>
      <c r="B180" s="28"/>
      <c r="C180" s="28"/>
      <c r="D180" s="28"/>
      <c r="E180" s="28"/>
      <c r="F180" s="29"/>
      <c r="G180" s="30"/>
      <c r="H180" s="30"/>
      <c r="I180" s="31"/>
      <c r="J180" s="30"/>
      <c r="K180" s="30"/>
      <c r="L180" s="30"/>
      <c r="M180" s="30"/>
      <c r="N180" s="30"/>
      <c r="O180" s="30"/>
      <c r="P180" s="30"/>
      <c r="Q180" s="30"/>
    </row>
    <row r="181" spans="1:17" ht="20.100000000000001" customHeight="1">
      <c r="A181" s="17"/>
      <c r="B181" s="18"/>
      <c r="C181" s="16"/>
      <c r="D181" s="16"/>
      <c r="E181" s="16"/>
      <c r="F181" s="71" t="s">
        <v>1</v>
      </c>
      <c r="G181" s="71"/>
      <c r="H181" s="16" t="s">
        <v>31</v>
      </c>
      <c r="I181" s="16"/>
      <c r="J181" s="16"/>
      <c r="K181" s="72" t="s">
        <v>3</v>
      </c>
      <c r="L181" s="72"/>
      <c r="M181" s="16"/>
      <c r="N181" s="16"/>
      <c r="O181" s="16"/>
      <c r="P181" s="16"/>
      <c r="Q181" s="16"/>
    </row>
    <row r="182" spans="1:17" ht="20.100000000000001" customHeight="1">
      <c r="A182" s="15"/>
      <c r="B182" s="16"/>
      <c r="C182" s="16"/>
      <c r="D182" s="16"/>
      <c r="E182" s="16"/>
      <c r="F182" s="94" t="s">
        <v>4</v>
      </c>
      <c r="G182" s="94"/>
      <c r="H182" s="19">
        <v>2</v>
      </c>
      <c r="I182" s="16"/>
      <c r="J182" s="16"/>
      <c r="K182" s="95" t="s">
        <v>5</v>
      </c>
      <c r="L182" s="95"/>
      <c r="M182" s="20" t="s">
        <v>67</v>
      </c>
      <c r="N182" s="16"/>
      <c r="O182" s="16"/>
      <c r="P182" s="16"/>
      <c r="Q182" s="16"/>
    </row>
    <row r="183" spans="1:17" ht="20.100000000000001" customHeight="1">
      <c r="A183" s="96" t="s">
        <v>6</v>
      </c>
      <c r="B183" s="98" t="s">
        <v>7</v>
      </c>
      <c r="C183" s="99"/>
      <c r="D183" s="100"/>
      <c r="E183" s="104" t="s">
        <v>8</v>
      </c>
      <c r="F183" s="106" t="s">
        <v>9</v>
      </c>
      <c r="G183" s="107"/>
      <c r="H183" s="108"/>
      <c r="I183" s="109" t="s">
        <v>10</v>
      </c>
      <c r="J183" s="106" t="s">
        <v>11</v>
      </c>
      <c r="K183" s="107"/>
      <c r="L183" s="107"/>
      <c r="M183" s="108"/>
      <c r="N183" s="106" t="s">
        <v>12</v>
      </c>
      <c r="O183" s="107"/>
      <c r="P183" s="107"/>
      <c r="Q183" s="108"/>
    </row>
    <row r="184" spans="1:17" ht="34.5" customHeight="1">
      <c r="A184" s="120"/>
      <c r="B184" s="121"/>
      <c r="C184" s="122"/>
      <c r="D184" s="123"/>
      <c r="E184" s="124"/>
      <c r="F184" s="48" t="s">
        <v>13</v>
      </c>
      <c r="G184" s="48" t="s">
        <v>14</v>
      </c>
      <c r="H184" s="48" t="s">
        <v>15</v>
      </c>
      <c r="I184" s="125"/>
      <c r="J184" s="48" t="s">
        <v>16</v>
      </c>
      <c r="K184" s="48" t="s">
        <v>17</v>
      </c>
      <c r="L184" s="48" t="s">
        <v>18</v>
      </c>
      <c r="M184" s="48" t="s">
        <v>19</v>
      </c>
      <c r="N184" s="48" t="s">
        <v>20</v>
      </c>
      <c r="O184" s="48" t="s">
        <v>21</v>
      </c>
      <c r="P184" s="48" t="s">
        <v>22</v>
      </c>
      <c r="Q184" s="49" t="s">
        <v>23</v>
      </c>
    </row>
    <row r="185" spans="1:17" ht="20.100000000000001" customHeight="1">
      <c r="A185" s="6">
        <v>1</v>
      </c>
      <c r="B185" s="82">
        <v>2</v>
      </c>
      <c r="C185" s="82"/>
      <c r="D185" s="82"/>
      <c r="E185" s="6">
        <v>3</v>
      </c>
      <c r="F185" s="6">
        <v>4</v>
      </c>
      <c r="G185" s="6">
        <v>5</v>
      </c>
      <c r="H185" s="6">
        <v>6</v>
      </c>
      <c r="I185" s="6">
        <v>7</v>
      </c>
      <c r="J185" s="6">
        <v>8</v>
      </c>
      <c r="K185" s="6">
        <v>9</v>
      </c>
      <c r="L185" s="6">
        <v>10</v>
      </c>
      <c r="M185" s="6">
        <v>11</v>
      </c>
      <c r="N185" s="6">
        <v>12</v>
      </c>
      <c r="O185" s="6">
        <v>13</v>
      </c>
      <c r="P185" s="6">
        <v>14</v>
      </c>
      <c r="Q185" s="6">
        <v>15</v>
      </c>
    </row>
    <row r="186" spans="1:17" ht="35.1" customHeight="1">
      <c r="A186" s="74" t="s">
        <v>24</v>
      </c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</row>
    <row r="187" spans="1:17" ht="35.1" customHeight="1">
      <c r="A187" s="7" t="s">
        <v>112</v>
      </c>
      <c r="B187" s="67" t="s">
        <v>122</v>
      </c>
      <c r="C187" s="67"/>
      <c r="D187" s="67"/>
      <c r="E187" s="7">
        <v>60</v>
      </c>
      <c r="F187" s="6">
        <v>1.1000000000000001</v>
      </c>
      <c r="G187" s="7">
        <v>3.55</v>
      </c>
      <c r="H187" s="7">
        <v>58.3</v>
      </c>
      <c r="I187" s="7">
        <v>66.400000000000006</v>
      </c>
      <c r="J187" s="7">
        <v>0</v>
      </c>
      <c r="K187" s="7">
        <v>5.4</v>
      </c>
      <c r="L187" s="7">
        <v>0</v>
      </c>
      <c r="M187" s="7">
        <v>2.6</v>
      </c>
      <c r="N187" s="7">
        <v>10.5</v>
      </c>
      <c r="O187" s="7">
        <v>22.8</v>
      </c>
      <c r="P187" s="7">
        <v>7.4</v>
      </c>
      <c r="Q187" s="7">
        <v>0.4</v>
      </c>
    </row>
    <row r="188" spans="1:17" ht="35.1" customHeight="1">
      <c r="A188" s="7" t="s">
        <v>105</v>
      </c>
      <c r="B188" s="67" t="s">
        <v>87</v>
      </c>
      <c r="C188" s="67"/>
      <c r="D188" s="67"/>
      <c r="E188" s="4" t="s">
        <v>34</v>
      </c>
      <c r="F188" s="6">
        <v>5.2</v>
      </c>
      <c r="G188" s="7">
        <v>4.5999999999999996</v>
      </c>
      <c r="H188" s="7">
        <v>13</v>
      </c>
      <c r="I188" s="7">
        <v>114.4</v>
      </c>
      <c r="J188" s="7">
        <v>0.1</v>
      </c>
      <c r="K188" s="7">
        <v>11</v>
      </c>
      <c r="L188" s="4">
        <v>0.1</v>
      </c>
      <c r="M188" s="4">
        <v>1.7</v>
      </c>
      <c r="N188" s="7">
        <v>27.3</v>
      </c>
      <c r="O188" s="7">
        <v>82.5</v>
      </c>
      <c r="P188" s="7">
        <v>21.3</v>
      </c>
      <c r="Q188" s="7">
        <v>1.1000000000000001</v>
      </c>
    </row>
    <row r="189" spans="1:17" ht="35.1" customHeight="1">
      <c r="A189" s="7" t="s">
        <v>95</v>
      </c>
      <c r="B189" s="67" t="s">
        <v>63</v>
      </c>
      <c r="C189" s="67"/>
      <c r="D189" s="67"/>
      <c r="E189" s="4" t="s">
        <v>50</v>
      </c>
      <c r="F189" s="6">
        <v>15.5</v>
      </c>
      <c r="G189" s="7">
        <v>11.5</v>
      </c>
      <c r="H189" s="7">
        <v>3.6</v>
      </c>
      <c r="I189" s="7">
        <v>180</v>
      </c>
      <c r="J189" s="7">
        <v>0.06</v>
      </c>
      <c r="K189" s="7">
        <v>9</v>
      </c>
      <c r="L189" s="9">
        <v>0.08</v>
      </c>
      <c r="M189" s="7">
        <v>2.4</v>
      </c>
      <c r="N189" s="7">
        <v>41</v>
      </c>
      <c r="O189" s="7">
        <v>144</v>
      </c>
      <c r="P189" s="7">
        <v>19</v>
      </c>
      <c r="Q189" s="7">
        <v>1</v>
      </c>
    </row>
    <row r="190" spans="1:17" ht="35.1" customHeight="1">
      <c r="A190" s="7" t="s">
        <v>74</v>
      </c>
      <c r="B190" s="67" t="s">
        <v>130</v>
      </c>
      <c r="C190" s="67"/>
      <c r="D190" s="67"/>
      <c r="E190" s="7">
        <v>150</v>
      </c>
      <c r="F190" s="6">
        <v>3.6</v>
      </c>
      <c r="G190" s="7">
        <v>4.8</v>
      </c>
      <c r="H190" s="7">
        <v>37.1</v>
      </c>
      <c r="I190" s="7">
        <v>183.8</v>
      </c>
      <c r="J190" s="7">
        <v>0.1</v>
      </c>
      <c r="K190" s="4">
        <v>0</v>
      </c>
      <c r="L190" s="4">
        <v>0.03</v>
      </c>
      <c r="M190" s="4">
        <v>0.3</v>
      </c>
      <c r="N190" s="7">
        <v>13.8</v>
      </c>
      <c r="O190" s="7">
        <v>92</v>
      </c>
      <c r="P190" s="7">
        <v>28</v>
      </c>
      <c r="Q190" s="7">
        <v>0.6</v>
      </c>
    </row>
    <row r="191" spans="1:17" ht="35.1" customHeight="1">
      <c r="A191" s="180" t="s">
        <v>29</v>
      </c>
      <c r="B191" s="181" t="s">
        <v>149</v>
      </c>
      <c r="C191" s="181"/>
      <c r="D191" s="181"/>
      <c r="E191" s="182">
        <v>20</v>
      </c>
      <c r="F191" s="183">
        <v>1.1299999999999999</v>
      </c>
      <c r="G191" s="182">
        <v>1.47</v>
      </c>
      <c r="H191" s="182">
        <v>11.16</v>
      </c>
      <c r="I191" s="185">
        <v>62.5</v>
      </c>
      <c r="J191" s="182">
        <v>0</v>
      </c>
      <c r="K191" s="182">
        <v>45</v>
      </c>
      <c r="L191" s="182">
        <v>0</v>
      </c>
      <c r="M191" s="180">
        <v>0.2</v>
      </c>
      <c r="N191" s="182">
        <v>0.53</v>
      </c>
      <c r="O191" s="182">
        <v>4.3</v>
      </c>
      <c r="P191" s="182">
        <v>13.5</v>
      </c>
      <c r="Q191" s="182">
        <v>0.2</v>
      </c>
    </row>
    <row r="192" spans="1:17" ht="35.1" customHeight="1">
      <c r="A192" s="180" t="s">
        <v>29</v>
      </c>
      <c r="B192" s="181" t="s">
        <v>144</v>
      </c>
      <c r="C192" s="181"/>
      <c r="D192" s="181"/>
      <c r="E192" s="182">
        <v>100</v>
      </c>
      <c r="F192" s="183">
        <v>0.7</v>
      </c>
      <c r="G192" s="182">
        <v>0.3</v>
      </c>
      <c r="H192" s="182">
        <v>10.4</v>
      </c>
      <c r="I192" s="182">
        <v>47.7</v>
      </c>
      <c r="J192" s="182">
        <v>0</v>
      </c>
      <c r="K192" s="182">
        <v>45</v>
      </c>
      <c r="L192" s="182">
        <v>0</v>
      </c>
      <c r="M192" s="180">
        <v>0.2</v>
      </c>
      <c r="N192" s="182">
        <v>31</v>
      </c>
      <c r="O192" s="182">
        <v>21</v>
      </c>
      <c r="P192" s="182">
        <v>12</v>
      </c>
      <c r="Q192" s="182">
        <v>0.2</v>
      </c>
    </row>
    <row r="193" spans="1:17" ht="35.1" customHeight="1">
      <c r="A193" s="7" t="s">
        <v>68</v>
      </c>
      <c r="B193" s="67" t="s">
        <v>41</v>
      </c>
      <c r="C193" s="67"/>
      <c r="D193" s="67"/>
      <c r="E193" s="4" t="s">
        <v>34</v>
      </c>
      <c r="F193" s="6">
        <v>0.3</v>
      </c>
      <c r="G193" s="7">
        <v>0</v>
      </c>
      <c r="H193" s="7">
        <v>15.2</v>
      </c>
      <c r="I193" s="7">
        <v>61</v>
      </c>
      <c r="J193" s="7">
        <v>0</v>
      </c>
      <c r="K193" s="7">
        <v>3</v>
      </c>
      <c r="L193" s="7">
        <v>0</v>
      </c>
      <c r="M193" s="4">
        <v>0</v>
      </c>
      <c r="N193" s="7">
        <v>7.4</v>
      </c>
      <c r="O193" s="7">
        <v>9</v>
      </c>
      <c r="P193" s="7">
        <v>5</v>
      </c>
      <c r="Q193" s="7">
        <v>0.1</v>
      </c>
    </row>
    <row r="194" spans="1:17" ht="35.1" customHeight="1">
      <c r="A194" s="4" t="s">
        <v>29</v>
      </c>
      <c r="B194" s="67" t="s">
        <v>37</v>
      </c>
      <c r="C194" s="67"/>
      <c r="D194" s="67"/>
      <c r="E194" s="7">
        <v>60</v>
      </c>
      <c r="F194" s="6">
        <v>4.9000000000000004</v>
      </c>
      <c r="G194" s="7">
        <v>2</v>
      </c>
      <c r="H194" s="7">
        <v>25.3</v>
      </c>
      <c r="I194" s="7">
        <v>135</v>
      </c>
      <c r="J194" s="4">
        <v>0.2</v>
      </c>
      <c r="K194" s="4">
        <v>0</v>
      </c>
      <c r="L194" s="4">
        <v>0</v>
      </c>
      <c r="M194" s="4">
        <v>1.2</v>
      </c>
      <c r="N194" s="4">
        <v>7.9</v>
      </c>
      <c r="O194" s="4">
        <v>8.3000000000000007</v>
      </c>
      <c r="P194" s="4">
        <v>46.2</v>
      </c>
      <c r="Q194" s="4">
        <v>1.9</v>
      </c>
    </row>
    <row r="195" spans="1:17" ht="35.1" customHeight="1">
      <c r="A195" s="74" t="s">
        <v>25</v>
      </c>
      <c r="B195" s="74"/>
      <c r="C195" s="74"/>
      <c r="D195" s="74"/>
      <c r="E195" s="74"/>
      <c r="F195" s="14">
        <f>SUM(F187:F194)</f>
        <v>32.43</v>
      </c>
      <c r="G195" s="14">
        <f t="shared" ref="G195:Q195" si="10">SUM(G187:G194)</f>
        <v>28.22</v>
      </c>
      <c r="H195" s="14">
        <f t="shared" si="10"/>
        <v>174.06</v>
      </c>
      <c r="I195" s="14">
        <f t="shared" si="10"/>
        <v>850.80000000000007</v>
      </c>
      <c r="J195" s="14">
        <f t="shared" si="10"/>
        <v>0.46</v>
      </c>
      <c r="K195" s="14">
        <f t="shared" si="10"/>
        <v>118.4</v>
      </c>
      <c r="L195" s="14">
        <f t="shared" si="10"/>
        <v>0.21</v>
      </c>
      <c r="M195" s="14">
        <f t="shared" si="10"/>
        <v>8.6</v>
      </c>
      <c r="N195" s="14">
        <f t="shared" si="10"/>
        <v>139.43</v>
      </c>
      <c r="O195" s="14">
        <f t="shared" si="10"/>
        <v>383.90000000000003</v>
      </c>
      <c r="P195" s="14">
        <f t="shared" si="10"/>
        <v>152.4</v>
      </c>
      <c r="Q195" s="14">
        <f t="shared" si="10"/>
        <v>5.5</v>
      </c>
    </row>
    <row r="196" spans="1:17" ht="20.100000000000001" customHeight="1">
      <c r="A196" s="149" t="s">
        <v>0</v>
      </c>
      <c r="B196" s="149"/>
      <c r="C196" s="149"/>
      <c r="D196" s="149"/>
      <c r="E196" s="149"/>
      <c r="F196" s="149"/>
      <c r="G196" s="149"/>
      <c r="H196" s="149"/>
      <c r="I196" s="148" t="s">
        <v>66</v>
      </c>
      <c r="J196" s="148"/>
      <c r="K196" s="148"/>
      <c r="L196" s="148"/>
      <c r="M196" s="148"/>
      <c r="N196" s="148"/>
      <c r="O196" s="148"/>
      <c r="P196" s="148"/>
      <c r="Q196" s="148"/>
    </row>
    <row r="197" spans="1:17" ht="57" customHeight="1">
      <c r="A197" s="70" t="s">
        <v>153</v>
      </c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</row>
    <row r="198" spans="1:17" ht="12.95" customHeight="1">
      <c r="A198" s="33"/>
      <c r="B198" s="34"/>
      <c r="F198" s="83" t="s">
        <v>1</v>
      </c>
      <c r="G198" s="83"/>
      <c r="H198" s="35" t="s">
        <v>108</v>
      </c>
      <c r="K198" s="84" t="s">
        <v>3</v>
      </c>
      <c r="L198" s="84"/>
    </row>
    <row r="199" spans="1:17" s="2" customFormat="1" ht="12.95" customHeight="1">
      <c r="A199" s="36"/>
      <c r="B199" s="35"/>
      <c r="C199" s="35"/>
      <c r="D199" s="35"/>
      <c r="E199" s="35"/>
      <c r="F199" s="126" t="s">
        <v>4</v>
      </c>
      <c r="G199" s="126"/>
      <c r="H199" s="37">
        <v>2</v>
      </c>
      <c r="I199" s="35"/>
      <c r="J199" s="35"/>
      <c r="K199" s="127" t="s">
        <v>5</v>
      </c>
      <c r="L199" s="127"/>
      <c r="M199" s="128" t="s">
        <v>67</v>
      </c>
      <c r="N199" s="128"/>
      <c r="O199" s="35"/>
      <c r="P199" s="35"/>
      <c r="Q199" s="35"/>
    </row>
    <row r="200" spans="1:17" ht="20.100000000000001" customHeight="1">
      <c r="A200" s="129" t="s">
        <v>6</v>
      </c>
      <c r="B200" s="131" t="s">
        <v>7</v>
      </c>
      <c r="C200" s="132"/>
      <c r="D200" s="133"/>
      <c r="E200" s="129" t="s">
        <v>8</v>
      </c>
      <c r="F200" s="137" t="s">
        <v>9</v>
      </c>
      <c r="G200" s="138"/>
      <c r="H200" s="139"/>
      <c r="I200" s="140" t="s">
        <v>10</v>
      </c>
      <c r="J200" s="137" t="s">
        <v>11</v>
      </c>
      <c r="K200" s="138"/>
      <c r="L200" s="138"/>
      <c r="M200" s="139"/>
      <c r="N200" s="137" t="s">
        <v>12</v>
      </c>
      <c r="O200" s="138"/>
      <c r="P200" s="138"/>
      <c r="Q200" s="139"/>
    </row>
    <row r="201" spans="1:17" ht="20.100000000000001" customHeight="1">
      <c r="A201" s="130"/>
      <c r="B201" s="134"/>
      <c r="C201" s="135"/>
      <c r="D201" s="136"/>
      <c r="E201" s="130"/>
      <c r="F201" s="50" t="s">
        <v>13</v>
      </c>
      <c r="G201" s="50" t="s">
        <v>14</v>
      </c>
      <c r="H201" s="50" t="s">
        <v>15</v>
      </c>
      <c r="I201" s="141"/>
      <c r="J201" s="50" t="s">
        <v>16</v>
      </c>
      <c r="K201" s="50" t="s">
        <v>17</v>
      </c>
      <c r="L201" s="50" t="s">
        <v>18</v>
      </c>
      <c r="M201" s="50" t="s">
        <v>19</v>
      </c>
      <c r="N201" s="50" t="s">
        <v>20</v>
      </c>
      <c r="O201" s="50" t="s">
        <v>21</v>
      </c>
      <c r="P201" s="50" t="s">
        <v>22</v>
      </c>
      <c r="Q201" s="51" t="s">
        <v>23</v>
      </c>
    </row>
    <row r="202" spans="1:17" ht="20.100000000000001" customHeight="1">
      <c r="A202" s="41">
        <v>1</v>
      </c>
      <c r="B202" s="160">
        <v>2</v>
      </c>
      <c r="C202" s="161"/>
      <c r="D202" s="162"/>
      <c r="E202" s="41">
        <v>3</v>
      </c>
      <c r="F202" s="41">
        <v>4</v>
      </c>
      <c r="G202" s="41">
        <v>5</v>
      </c>
      <c r="H202" s="41">
        <v>6</v>
      </c>
      <c r="I202" s="41">
        <v>7</v>
      </c>
      <c r="J202" s="41">
        <v>8</v>
      </c>
      <c r="K202" s="41">
        <v>9</v>
      </c>
      <c r="L202" s="41">
        <v>10</v>
      </c>
      <c r="M202" s="41">
        <v>11</v>
      </c>
      <c r="N202" s="41">
        <v>12</v>
      </c>
      <c r="O202" s="41">
        <v>13</v>
      </c>
      <c r="P202" s="41">
        <v>14</v>
      </c>
      <c r="Q202" s="42">
        <v>15</v>
      </c>
    </row>
    <row r="203" spans="1:17" ht="35.1" customHeight="1">
      <c r="A203" s="151" t="s">
        <v>24</v>
      </c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3"/>
    </row>
    <row r="204" spans="1:17" ht="35.1" customHeight="1">
      <c r="A204" s="21" t="s">
        <v>139</v>
      </c>
      <c r="B204" s="157" t="s">
        <v>140</v>
      </c>
      <c r="C204" s="158"/>
      <c r="D204" s="159"/>
      <c r="E204" s="7">
        <v>60</v>
      </c>
      <c r="F204" s="5">
        <v>4.5</v>
      </c>
      <c r="G204" s="5">
        <v>3.42</v>
      </c>
      <c r="H204" s="5">
        <v>8.82</v>
      </c>
      <c r="I204" s="5">
        <v>84</v>
      </c>
      <c r="J204" s="5">
        <v>0.09</v>
      </c>
      <c r="K204" s="5">
        <v>4.2</v>
      </c>
      <c r="L204" s="5">
        <v>2.4E-2</v>
      </c>
      <c r="M204" s="5">
        <v>1.5</v>
      </c>
      <c r="N204" s="5">
        <v>31.8</v>
      </c>
      <c r="O204" s="5">
        <v>82.2</v>
      </c>
      <c r="P204" s="5">
        <v>20.400000000000002</v>
      </c>
      <c r="Q204" s="5">
        <v>1.38</v>
      </c>
    </row>
    <row r="205" spans="1:17" ht="35.1" customHeight="1">
      <c r="A205" s="7" t="s">
        <v>141</v>
      </c>
      <c r="B205" s="67" t="s">
        <v>142</v>
      </c>
      <c r="C205" s="67"/>
      <c r="D205" s="67"/>
      <c r="E205" s="7" t="s">
        <v>137</v>
      </c>
      <c r="F205" s="6">
        <v>8.5</v>
      </c>
      <c r="G205" s="7">
        <v>2.2999999999999998</v>
      </c>
      <c r="H205" s="7">
        <v>16.100000000000001</v>
      </c>
      <c r="I205" s="7">
        <v>119.06</v>
      </c>
      <c r="J205" s="7">
        <v>0.1</v>
      </c>
      <c r="K205" s="7">
        <v>18.100000000000001</v>
      </c>
      <c r="L205" s="7">
        <v>118</v>
      </c>
      <c r="M205" s="7">
        <v>0</v>
      </c>
      <c r="N205" s="7">
        <v>74.900000000000006</v>
      </c>
      <c r="O205" s="7">
        <v>59.8</v>
      </c>
      <c r="P205" s="7">
        <v>19.600000000000001</v>
      </c>
      <c r="Q205" s="7">
        <v>0.9</v>
      </c>
    </row>
    <row r="206" spans="1:17" ht="35.1" customHeight="1">
      <c r="A206" s="21" t="s">
        <v>78</v>
      </c>
      <c r="B206" s="90" t="s">
        <v>143</v>
      </c>
      <c r="C206" s="91"/>
      <c r="D206" s="92"/>
      <c r="E206" s="21">
        <v>80</v>
      </c>
      <c r="F206" s="22">
        <v>17.3</v>
      </c>
      <c r="G206" s="21">
        <v>14</v>
      </c>
      <c r="H206" s="21">
        <v>17.5</v>
      </c>
      <c r="I206" s="21">
        <v>283</v>
      </c>
      <c r="J206" s="21">
        <v>0.2</v>
      </c>
      <c r="K206" s="21">
        <v>5.5</v>
      </c>
      <c r="L206" s="43">
        <v>0.03</v>
      </c>
      <c r="M206" s="21">
        <v>3.5</v>
      </c>
      <c r="N206" s="21">
        <v>17.5</v>
      </c>
      <c r="O206" s="21">
        <v>175</v>
      </c>
      <c r="P206" s="44">
        <v>27.5</v>
      </c>
      <c r="Q206" s="45">
        <v>2.5</v>
      </c>
    </row>
    <row r="207" spans="1:17" ht="35.1" customHeight="1">
      <c r="A207" s="7" t="s">
        <v>79</v>
      </c>
      <c r="B207" s="67" t="s">
        <v>131</v>
      </c>
      <c r="C207" s="67"/>
      <c r="D207" s="67"/>
      <c r="E207" s="7">
        <v>150</v>
      </c>
      <c r="F207" s="6">
        <v>4.5999999999999996</v>
      </c>
      <c r="G207" s="7">
        <v>7.3</v>
      </c>
      <c r="H207" s="7">
        <v>48.2</v>
      </c>
      <c r="I207" s="7">
        <v>256.3</v>
      </c>
      <c r="J207" s="4">
        <v>0.03</v>
      </c>
      <c r="K207" s="4">
        <v>0</v>
      </c>
      <c r="L207" s="4">
        <v>0.1</v>
      </c>
      <c r="M207" s="4">
        <v>0.4</v>
      </c>
      <c r="N207" s="7">
        <v>4</v>
      </c>
      <c r="O207" s="7">
        <v>73.2</v>
      </c>
      <c r="P207" s="7">
        <v>22.8</v>
      </c>
      <c r="Q207" s="7">
        <v>0.7</v>
      </c>
    </row>
    <row r="208" spans="1:17" ht="35.1" customHeight="1">
      <c r="A208" s="180" t="s">
        <v>29</v>
      </c>
      <c r="B208" s="181" t="s">
        <v>150</v>
      </c>
      <c r="C208" s="181"/>
      <c r="D208" s="181"/>
      <c r="E208" s="7">
        <v>40</v>
      </c>
      <c r="F208" s="58">
        <v>2.2599999999999998</v>
      </c>
      <c r="G208" s="59">
        <v>2.94</v>
      </c>
      <c r="H208" s="59">
        <v>22.32</v>
      </c>
      <c r="I208" s="59">
        <v>125</v>
      </c>
      <c r="J208" s="59">
        <v>0</v>
      </c>
      <c r="K208" s="59">
        <v>90</v>
      </c>
      <c r="L208" s="59">
        <v>0</v>
      </c>
      <c r="M208" s="59">
        <v>0.4</v>
      </c>
      <c r="N208" s="59">
        <v>1.06</v>
      </c>
      <c r="O208" s="59">
        <v>8.6</v>
      </c>
      <c r="P208" s="59">
        <v>27</v>
      </c>
      <c r="Q208" s="59">
        <v>0.4</v>
      </c>
    </row>
    <row r="209" spans="1:17" ht="35.1" customHeight="1">
      <c r="A209" s="180" t="s">
        <v>29</v>
      </c>
      <c r="B209" s="181" t="s">
        <v>144</v>
      </c>
      <c r="C209" s="181"/>
      <c r="D209" s="181"/>
      <c r="E209" s="182">
        <v>100</v>
      </c>
      <c r="F209" s="183">
        <v>0.7</v>
      </c>
      <c r="G209" s="182">
        <v>0.3</v>
      </c>
      <c r="H209" s="182">
        <v>10.4</v>
      </c>
      <c r="I209" s="182">
        <v>47.7</v>
      </c>
      <c r="J209" s="182">
        <v>0</v>
      </c>
      <c r="K209" s="182">
        <v>45</v>
      </c>
      <c r="L209" s="182">
        <v>0</v>
      </c>
      <c r="M209" s="180">
        <v>0.2</v>
      </c>
      <c r="N209" s="182">
        <v>31</v>
      </c>
      <c r="O209" s="182">
        <v>21</v>
      </c>
      <c r="P209" s="182">
        <v>12</v>
      </c>
      <c r="Q209" s="182">
        <v>0.2</v>
      </c>
    </row>
    <row r="210" spans="1:17" ht="35.1" customHeight="1">
      <c r="A210" s="7" t="s">
        <v>81</v>
      </c>
      <c r="B210" s="67" t="s">
        <v>64</v>
      </c>
      <c r="C210" s="67"/>
      <c r="D210" s="67"/>
      <c r="E210" s="4">
        <v>200</v>
      </c>
      <c r="F210" s="6">
        <v>0.7</v>
      </c>
      <c r="G210" s="7">
        <v>0.3</v>
      </c>
      <c r="H210" s="7">
        <v>24.4</v>
      </c>
      <c r="I210" s="7">
        <v>103</v>
      </c>
      <c r="J210" s="4">
        <v>0.01</v>
      </c>
      <c r="K210" s="4">
        <v>55.4</v>
      </c>
      <c r="L210" s="4">
        <v>0</v>
      </c>
      <c r="M210" s="4">
        <v>0.1</v>
      </c>
      <c r="N210" s="7">
        <v>5</v>
      </c>
      <c r="O210" s="4">
        <v>8.1</v>
      </c>
      <c r="P210" s="4">
        <v>2.1</v>
      </c>
      <c r="Q210" s="7">
        <v>0.4</v>
      </c>
    </row>
    <row r="211" spans="1:17" ht="35.1" customHeight="1">
      <c r="A211" s="4" t="s">
        <v>29</v>
      </c>
      <c r="B211" s="154" t="s">
        <v>37</v>
      </c>
      <c r="C211" s="155"/>
      <c r="D211" s="156"/>
      <c r="E211" s="7">
        <v>40</v>
      </c>
      <c r="F211" s="6">
        <v>2.6</v>
      </c>
      <c r="G211" s="7">
        <v>0.5</v>
      </c>
      <c r="H211" s="7">
        <v>15.8</v>
      </c>
      <c r="I211" s="7">
        <v>78.239999999999995</v>
      </c>
      <c r="J211" s="7">
        <v>0.1</v>
      </c>
      <c r="K211" s="4">
        <v>0</v>
      </c>
      <c r="L211" s="4">
        <v>0</v>
      </c>
      <c r="M211" s="4">
        <v>0.8</v>
      </c>
      <c r="N211" s="7">
        <v>5.8</v>
      </c>
      <c r="O211" s="7">
        <v>6.7</v>
      </c>
      <c r="P211" s="7">
        <v>27.9</v>
      </c>
      <c r="Q211" s="7">
        <v>1.6</v>
      </c>
    </row>
    <row r="212" spans="1:17" ht="35.1" customHeight="1">
      <c r="A212" s="151" t="s">
        <v>25</v>
      </c>
      <c r="B212" s="152"/>
      <c r="C212" s="152"/>
      <c r="D212" s="152"/>
      <c r="E212" s="153"/>
      <c r="F212" s="11">
        <f>SUM(F204:F211)</f>
        <v>41.160000000000004</v>
      </c>
      <c r="G212" s="11">
        <f t="shared" ref="G212:Q212" si="11">SUM(G204:G211)</f>
        <v>31.060000000000002</v>
      </c>
      <c r="H212" s="11">
        <f t="shared" si="11"/>
        <v>163.54000000000002</v>
      </c>
      <c r="I212" s="11">
        <f t="shared" si="11"/>
        <v>1096.3</v>
      </c>
      <c r="J212" s="11">
        <f t="shared" si="11"/>
        <v>0.53</v>
      </c>
      <c r="K212" s="11">
        <f t="shared" si="11"/>
        <v>218.20000000000002</v>
      </c>
      <c r="L212" s="11">
        <f t="shared" si="11"/>
        <v>118.154</v>
      </c>
      <c r="M212" s="11">
        <f t="shared" si="11"/>
        <v>6.9</v>
      </c>
      <c r="N212" s="11">
        <f t="shared" si="11"/>
        <v>171.06</v>
      </c>
      <c r="O212" s="11">
        <f t="shared" si="11"/>
        <v>434.6</v>
      </c>
      <c r="P212" s="11">
        <f t="shared" si="11"/>
        <v>159.30000000000001</v>
      </c>
      <c r="Q212" s="11">
        <f t="shared" si="11"/>
        <v>8.08</v>
      </c>
    </row>
    <row r="213" spans="1:17" ht="35.1" customHeight="1">
      <c r="A213" s="73" t="s">
        <v>82</v>
      </c>
      <c r="B213" s="73"/>
      <c r="C213" s="73"/>
      <c r="D213" s="73"/>
      <c r="E213" s="73"/>
      <c r="F213" s="11">
        <f>F212+F195+F177+F159+F141+F124+F106+F89+F71+F53+F35+F17</f>
        <v>426.14</v>
      </c>
      <c r="G213" s="11">
        <f t="shared" ref="G213:Q213" si="12">G212+G195+G177+G159+G141+G124+G106+G89+G71+G53+G35+G17</f>
        <v>441.77000000000004</v>
      </c>
      <c r="H213" s="11">
        <f t="shared" si="12"/>
        <v>1614.1500000000003</v>
      </c>
      <c r="I213" s="11">
        <f t="shared" si="12"/>
        <v>11842.7</v>
      </c>
      <c r="J213" s="11">
        <f t="shared" si="12"/>
        <v>6.34</v>
      </c>
      <c r="K213" s="11">
        <f t="shared" si="12"/>
        <v>1850.3900000000003</v>
      </c>
      <c r="L213" s="11">
        <f t="shared" si="12"/>
        <v>263.63400000000001</v>
      </c>
      <c r="M213" s="11">
        <f t="shared" si="12"/>
        <v>82.01</v>
      </c>
      <c r="N213" s="11">
        <f t="shared" si="12"/>
        <v>3055.2099999999996</v>
      </c>
      <c r="O213" s="11">
        <f t="shared" si="12"/>
        <v>6802.1800000000012</v>
      </c>
      <c r="P213" s="11">
        <f t="shared" si="12"/>
        <v>1947.5699999999997</v>
      </c>
      <c r="Q213" s="11">
        <f t="shared" si="12"/>
        <v>80.929999999999993</v>
      </c>
    </row>
    <row r="214" spans="1:17" ht="35.1" customHeight="1">
      <c r="A214" s="73" t="s">
        <v>65</v>
      </c>
      <c r="B214" s="73"/>
      <c r="C214" s="73"/>
      <c r="D214" s="73"/>
      <c r="E214" s="73"/>
      <c r="F214" s="13">
        <f>F213/12</f>
        <v>35.511666666666663</v>
      </c>
      <c r="G214" s="13">
        <f t="shared" ref="G214:Q214" si="13">G213/12</f>
        <v>36.814166666666672</v>
      </c>
      <c r="H214" s="13">
        <f t="shared" si="13"/>
        <v>134.51250000000002</v>
      </c>
      <c r="I214" s="13">
        <f t="shared" si="13"/>
        <v>986.89166666666677</v>
      </c>
      <c r="J214" s="13">
        <f t="shared" si="13"/>
        <v>0.52833333333333332</v>
      </c>
      <c r="K214" s="13">
        <f t="shared" si="13"/>
        <v>154.19916666666668</v>
      </c>
      <c r="L214" s="13">
        <f t="shared" si="13"/>
        <v>21.9695</v>
      </c>
      <c r="M214" s="13">
        <f t="shared" si="13"/>
        <v>6.8341666666666674</v>
      </c>
      <c r="N214" s="13">
        <f t="shared" si="13"/>
        <v>254.6008333333333</v>
      </c>
      <c r="O214" s="13">
        <f t="shared" si="13"/>
        <v>566.84833333333347</v>
      </c>
      <c r="P214" s="13">
        <f t="shared" si="13"/>
        <v>162.29749999999999</v>
      </c>
      <c r="Q214" s="13">
        <f t="shared" si="13"/>
        <v>6.7441666666666658</v>
      </c>
    </row>
    <row r="215" spans="1:17" ht="20.100000000000001" customHeight="1">
      <c r="A215" s="52"/>
      <c r="B215" s="52"/>
      <c r="C215" s="52"/>
      <c r="D215" s="52"/>
      <c r="E215" s="5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</row>
    <row r="216" spans="1:17" ht="20.100000000000001" customHeight="1">
      <c r="A216" s="28"/>
      <c r="B216" s="28"/>
      <c r="C216" s="28"/>
      <c r="D216" s="28"/>
      <c r="E216" s="28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</row>
    <row r="217" spans="1:17" ht="20.100000000000001" customHeight="1">
      <c r="A217" s="145" t="s">
        <v>57</v>
      </c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</row>
    <row r="218" spans="1:17" ht="20.100000000000001" customHeight="1">
      <c r="A218" s="145" t="s">
        <v>58</v>
      </c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</row>
    <row r="219" spans="1:17" ht="20.100000000000001" customHeight="1">
      <c r="A219" s="145" t="s">
        <v>59</v>
      </c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</row>
    <row r="220" spans="1:17" ht="20.100000000000001" customHeight="1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ht="20.100000000000001" customHeight="1">
      <c r="A221" s="146" t="s">
        <v>60</v>
      </c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</row>
    <row r="222" spans="1:17" ht="20.100000000000001" customHeight="1">
      <c r="A222" s="2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20.100000000000001" customHeight="1">
      <c r="A223" s="147" t="s">
        <v>61</v>
      </c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</row>
    <row r="224" spans="1:17" ht="20.100000000000001" customHeight="1">
      <c r="A224" s="150" t="s">
        <v>83</v>
      </c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</row>
    <row r="225" spans="1:17" ht="20.100000000000001" customHeight="1">
      <c r="A225" s="142" t="s">
        <v>84</v>
      </c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</row>
    <row r="226" spans="1:17" ht="20.100000000000001" customHeight="1">
      <c r="A226" s="143" t="s">
        <v>85</v>
      </c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</row>
    <row r="227" spans="1:17" ht="24" customHeight="1">
      <c r="A227" s="144" t="s">
        <v>86</v>
      </c>
      <c r="B227" s="144"/>
      <c r="C227" s="144"/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</row>
    <row r="228" spans="1:17" ht="20.100000000000001" customHeight="1">
      <c r="A228" s="2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20.100000000000001" customHeight="1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20.100000000000001" customHeight="1"/>
    <row r="231" spans="1:17" ht="20.100000000000001" customHeight="1"/>
    <row r="232" spans="1:17" ht="25.5" customHeight="1"/>
    <row r="233" spans="1:17" ht="26.25" customHeight="1"/>
    <row r="234" spans="1:17" ht="27.75" customHeight="1"/>
    <row r="236" spans="1:17" ht="21.75" customHeight="1"/>
    <row r="238" spans="1:17" s="53" customFormat="1" ht="28.5" customHeight="1">
      <c r="A238" s="36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</row>
    <row r="239" spans="1:17" s="54" customFormat="1" ht="32.25" customHeight="1">
      <c r="A239" s="36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</row>
    <row r="240" spans="1:17" s="53" customFormat="1" ht="21.75" customHeight="1">
      <c r="A240" s="36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</row>
    <row r="241" spans="1:17" s="54" customFormat="1" ht="18.75" customHeight="1">
      <c r="A241" s="36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</row>
    <row r="242" spans="1:17" s="54" customFormat="1" ht="24" customHeight="1">
      <c r="A242" s="36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</row>
  </sheetData>
  <mergeCells count="311">
    <mergeCell ref="B202:D202"/>
    <mergeCell ref="B14:D14"/>
    <mergeCell ref="B32:D32"/>
    <mergeCell ref="B50:D50"/>
    <mergeCell ref="B68:D68"/>
    <mergeCell ref="B86:D86"/>
    <mergeCell ref="B103:D103"/>
    <mergeCell ref="B121:D121"/>
    <mergeCell ref="B138:D138"/>
    <mergeCell ref="B156:D156"/>
    <mergeCell ref="B174:D174"/>
    <mergeCell ref="B192:D192"/>
    <mergeCell ref="B49:D49"/>
    <mergeCell ref="B155:D155"/>
    <mergeCell ref="B31:D31"/>
    <mergeCell ref="B137:D137"/>
    <mergeCell ref="B85:D85"/>
    <mergeCell ref="B191:D191"/>
    <mergeCell ref="B102:D102"/>
    <mergeCell ref="B67:D67"/>
    <mergeCell ref="B173:D173"/>
    <mergeCell ref="B120:D120"/>
    <mergeCell ref="B207:D207"/>
    <mergeCell ref="B206:D206"/>
    <mergeCell ref="A224:Q224"/>
    <mergeCell ref="A212:E212"/>
    <mergeCell ref="B205:D205"/>
    <mergeCell ref="B210:D210"/>
    <mergeCell ref="B211:D211"/>
    <mergeCell ref="A203:Q203"/>
    <mergeCell ref="B204:D204"/>
    <mergeCell ref="B209:D209"/>
    <mergeCell ref="B208:D208"/>
    <mergeCell ref="A225:Q225"/>
    <mergeCell ref="A226:Q226"/>
    <mergeCell ref="A227:Q227"/>
    <mergeCell ref="A217:Q217"/>
    <mergeCell ref="A218:Q218"/>
    <mergeCell ref="A219:Q219"/>
    <mergeCell ref="A221:Q221"/>
    <mergeCell ref="A223:Q223"/>
    <mergeCell ref="A213:E213"/>
    <mergeCell ref="A214:E214"/>
    <mergeCell ref="A195:E195"/>
    <mergeCell ref="F199:G199"/>
    <mergeCell ref="K199:L199"/>
    <mergeCell ref="M199:N199"/>
    <mergeCell ref="A200:A201"/>
    <mergeCell ref="B200:D201"/>
    <mergeCell ref="E200:E201"/>
    <mergeCell ref="F200:H200"/>
    <mergeCell ref="I200:I201"/>
    <mergeCell ref="J200:M200"/>
    <mergeCell ref="N200:Q200"/>
    <mergeCell ref="K198:L198"/>
    <mergeCell ref="F198:G198"/>
    <mergeCell ref="A197:Q197"/>
    <mergeCell ref="I196:Q196"/>
    <mergeCell ref="A196:H196"/>
    <mergeCell ref="A186:Q186"/>
    <mergeCell ref="B187:D187"/>
    <mergeCell ref="N183:Q183"/>
    <mergeCell ref="B185:D185"/>
    <mergeCell ref="B188:D188"/>
    <mergeCell ref="B189:D189"/>
    <mergeCell ref="B190:D190"/>
    <mergeCell ref="B193:D193"/>
    <mergeCell ref="B194:D194"/>
    <mergeCell ref="A179:Q179"/>
    <mergeCell ref="B170:D170"/>
    <mergeCell ref="B171:D171"/>
    <mergeCell ref="F181:G181"/>
    <mergeCell ref="K181:L181"/>
    <mergeCell ref="F182:G182"/>
    <mergeCell ref="K182:L182"/>
    <mergeCell ref="A183:A184"/>
    <mergeCell ref="B183:D184"/>
    <mergeCell ref="E183:E184"/>
    <mergeCell ref="F183:H183"/>
    <mergeCell ref="I183:I184"/>
    <mergeCell ref="J183:M183"/>
    <mergeCell ref="E165:E166"/>
    <mergeCell ref="F165:H165"/>
    <mergeCell ref="I165:I166"/>
    <mergeCell ref="J165:M165"/>
    <mergeCell ref="B153:D153"/>
    <mergeCell ref="B172:D172"/>
    <mergeCell ref="B176:D176"/>
    <mergeCell ref="A177:E177"/>
    <mergeCell ref="A178:H178"/>
    <mergeCell ref="I178:Q178"/>
    <mergeCell ref="A150:Q150"/>
    <mergeCell ref="B151:D151"/>
    <mergeCell ref="N147:Q147"/>
    <mergeCell ref="B149:D149"/>
    <mergeCell ref="B152:D152"/>
    <mergeCell ref="B154:D154"/>
    <mergeCell ref="B175:D175"/>
    <mergeCell ref="B158:D158"/>
    <mergeCell ref="B157:D157"/>
    <mergeCell ref="A159:E159"/>
    <mergeCell ref="F164:G164"/>
    <mergeCell ref="K164:L164"/>
    <mergeCell ref="A165:A166"/>
    <mergeCell ref="A160:H160"/>
    <mergeCell ref="I160:Q160"/>
    <mergeCell ref="A161:Q161"/>
    <mergeCell ref="F163:G163"/>
    <mergeCell ref="K163:L163"/>
    <mergeCell ref="A168:Q168"/>
    <mergeCell ref="B169:D169"/>
    <mergeCell ref="N165:Q165"/>
    <mergeCell ref="B167:D167"/>
    <mergeCell ref="B165:D166"/>
    <mergeCell ref="A143:Q143"/>
    <mergeCell ref="F145:G145"/>
    <mergeCell ref="K145:L145"/>
    <mergeCell ref="F146:G146"/>
    <mergeCell ref="K146:L146"/>
    <mergeCell ref="A147:A148"/>
    <mergeCell ref="B147:D148"/>
    <mergeCell ref="E147:E148"/>
    <mergeCell ref="F147:H147"/>
    <mergeCell ref="I147:I148"/>
    <mergeCell ref="J147:M147"/>
    <mergeCell ref="B134:D134"/>
    <mergeCell ref="B135:D135"/>
    <mergeCell ref="B136:D136"/>
    <mergeCell ref="B139:D139"/>
    <mergeCell ref="B140:D140"/>
    <mergeCell ref="A133:Q133"/>
    <mergeCell ref="A141:E141"/>
    <mergeCell ref="A142:H142"/>
    <mergeCell ref="I142:Q142"/>
    <mergeCell ref="A125:H125"/>
    <mergeCell ref="I125:Q125"/>
    <mergeCell ref="A126:Q126"/>
    <mergeCell ref="N130:Q130"/>
    <mergeCell ref="B132:D132"/>
    <mergeCell ref="F128:G128"/>
    <mergeCell ref="K128:L128"/>
    <mergeCell ref="F129:G129"/>
    <mergeCell ref="K129:L129"/>
    <mergeCell ref="A130:A131"/>
    <mergeCell ref="B130:D131"/>
    <mergeCell ref="E130:E131"/>
    <mergeCell ref="F130:H130"/>
    <mergeCell ref="I130:I131"/>
    <mergeCell ref="J130:M130"/>
    <mergeCell ref="A115:Q115"/>
    <mergeCell ref="B116:D116"/>
    <mergeCell ref="B117:D117"/>
    <mergeCell ref="B118:D118"/>
    <mergeCell ref="B119:D119"/>
    <mergeCell ref="B122:D122"/>
    <mergeCell ref="B123:D123"/>
    <mergeCell ref="A124:E124"/>
    <mergeCell ref="F111:G111"/>
    <mergeCell ref="K111:L111"/>
    <mergeCell ref="A106:E106"/>
    <mergeCell ref="A107:H107"/>
    <mergeCell ref="I107:Q107"/>
    <mergeCell ref="J112:M112"/>
    <mergeCell ref="N112:Q112"/>
    <mergeCell ref="B114:D114"/>
    <mergeCell ref="A112:A113"/>
    <mergeCell ref="B112:D113"/>
    <mergeCell ref="E112:E113"/>
    <mergeCell ref="F112:H112"/>
    <mergeCell ref="I112:I113"/>
    <mergeCell ref="B105:D105"/>
    <mergeCell ref="B98:D98"/>
    <mergeCell ref="B99:D99"/>
    <mergeCell ref="B100:D100"/>
    <mergeCell ref="B101:D101"/>
    <mergeCell ref="B104:D104"/>
    <mergeCell ref="A108:Q108"/>
    <mergeCell ref="F110:G110"/>
    <mergeCell ref="K110:L110"/>
    <mergeCell ref="A97:Q97"/>
    <mergeCell ref="J94:M94"/>
    <mergeCell ref="N94:Q94"/>
    <mergeCell ref="B96:D96"/>
    <mergeCell ref="A94:A95"/>
    <mergeCell ref="B94:D95"/>
    <mergeCell ref="E94:E95"/>
    <mergeCell ref="F94:H94"/>
    <mergeCell ref="I94:I95"/>
    <mergeCell ref="A91:Q91"/>
    <mergeCell ref="F92:G92"/>
    <mergeCell ref="K92:L92"/>
    <mergeCell ref="F93:G93"/>
    <mergeCell ref="K93:L93"/>
    <mergeCell ref="M93:N93"/>
    <mergeCell ref="A89:E89"/>
    <mergeCell ref="A90:H90"/>
    <mergeCell ref="I90:Q90"/>
    <mergeCell ref="B87:D87"/>
    <mergeCell ref="B88:D88"/>
    <mergeCell ref="A80:Q80"/>
    <mergeCell ref="B81:D81"/>
    <mergeCell ref="B64:D64"/>
    <mergeCell ref="B83:D83"/>
    <mergeCell ref="B84:D84"/>
    <mergeCell ref="J77:M77"/>
    <mergeCell ref="N77:Q77"/>
    <mergeCell ref="B79:D79"/>
    <mergeCell ref="A77:A78"/>
    <mergeCell ref="B77:D78"/>
    <mergeCell ref="E77:E78"/>
    <mergeCell ref="F77:H77"/>
    <mergeCell ref="I77:I78"/>
    <mergeCell ref="A73:Q73"/>
    <mergeCell ref="F75:G75"/>
    <mergeCell ref="K75:L75"/>
    <mergeCell ref="F76:G76"/>
    <mergeCell ref="K76:L76"/>
    <mergeCell ref="A71:E71"/>
    <mergeCell ref="A72:H72"/>
    <mergeCell ref="I72:Q72"/>
    <mergeCell ref="B46:D46"/>
    <mergeCell ref="B65:D65"/>
    <mergeCell ref="B66:D66"/>
    <mergeCell ref="B69:D69"/>
    <mergeCell ref="A62:Q62"/>
    <mergeCell ref="N59:Q59"/>
    <mergeCell ref="B61:D61"/>
    <mergeCell ref="F59:H59"/>
    <mergeCell ref="I59:I60"/>
    <mergeCell ref="J59:M59"/>
    <mergeCell ref="A53:E53"/>
    <mergeCell ref="A54:H54"/>
    <mergeCell ref="I54:Q54"/>
    <mergeCell ref="A55:Q55"/>
    <mergeCell ref="F57:G57"/>
    <mergeCell ref="K57:L57"/>
    <mergeCell ref="B47:D47"/>
    <mergeCell ref="B48:D48"/>
    <mergeCell ref="B51:D51"/>
    <mergeCell ref="B52:D52"/>
    <mergeCell ref="B82:D82"/>
    <mergeCell ref="F58:G58"/>
    <mergeCell ref="K58:L58"/>
    <mergeCell ref="A59:A60"/>
    <mergeCell ref="B59:D60"/>
    <mergeCell ref="E59:E60"/>
    <mergeCell ref="B70:D70"/>
    <mergeCell ref="B63:D63"/>
    <mergeCell ref="A44:Q44"/>
    <mergeCell ref="B45:D45"/>
    <mergeCell ref="N41:Q41"/>
    <mergeCell ref="B43:D43"/>
    <mergeCell ref="F39:G39"/>
    <mergeCell ref="K39:L39"/>
    <mergeCell ref="F40:G40"/>
    <mergeCell ref="K40:L40"/>
    <mergeCell ref="A41:A42"/>
    <mergeCell ref="B41:D42"/>
    <mergeCell ref="E41:E42"/>
    <mergeCell ref="F41:H41"/>
    <mergeCell ref="I41:I42"/>
    <mergeCell ref="J41:M41"/>
    <mergeCell ref="A35:E35"/>
    <mergeCell ref="A36:H36"/>
    <mergeCell ref="I36:Q36"/>
    <mergeCell ref="A37:Q37"/>
    <mergeCell ref="B34:D34"/>
    <mergeCell ref="B27:D27"/>
    <mergeCell ref="B28:D28"/>
    <mergeCell ref="B29:D29"/>
    <mergeCell ref="B30:D30"/>
    <mergeCell ref="B33:D33"/>
    <mergeCell ref="A9:Q9"/>
    <mergeCell ref="A26:Q26"/>
    <mergeCell ref="N23:Q23"/>
    <mergeCell ref="B25:D25"/>
    <mergeCell ref="F22:G22"/>
    <mergeCell ref="K22:L22"/>
    <mergeCell ref="A23:A24"/>
    <mergeCell ref="B23:D24"/>
    <mergeCell ref="E23:E24"/>
    <mergeCell ref="F23:H23"/>
    <mergeCell ref="I23:I24"/>
    <mergeCell ref="J23:M23"/>
    <mergeCell ref="B13:D13"/>
    <mergeCell ref="A1:H1"/>
    <mergeCell ref="I1:Q1"/>
    <mergeCell ref="A2:Q2"/>
    <mergeCell ref="F4:G4"/>
    <mergeCell ref="K4:L4"/>
    <mergeCell ref="N6:Q6"/>
    <mergeCell ref="B8:D8"/>
    <mergeCell ref="F5:G5"/>
    <mergeCell ref="K5:L5"/>
    <mergeCell ref="A6:A7"/>
    <mergeCell ref="B6:D7"/>
    <mergeCell ref="E6:E7"/>
    <mergeCell ref="F6:H6"/>
    <mergeCell ref="I6:I7"/>
    <mergeCell ref="J6:M6"/>
    <mergeCell ref="B11:D11"/>
    <mergeCell ref="B10:D10"/>
    <mergeCell ref="B12:D12"/>
    <mergeCell ref="B15:D15"/>
    <mergeCell ref="A18:H18"/>
    <mergeCell ref="I18:Q18"/>
    <mergeCell ref="A19:Q19"/>
    <mergeCell ref="F21:G21"/>
    <mergeCell ref="K21:L21"/>
    <mergeCell ref="A17:E17"/>
    <mergeCell ref="B16:D16"/>
  </mergeCells>
  <pageMargins left="0.48" right="0.19685039370078741" top="0.65" bottom="0.19685039370078741" header="0" footer="0"/>
  <pageSetup scale="81" fitToHeight="0" pageOrder="overThenDown" orientation="landscape" r:id="rId1"/>
  <rowBreaks count="11" manualBreakCount="11">
    <brk id="17" max="16" man="1"/>
    <brk id="35" max="16" man="1"/>
    <brk id="53" max="16" man="1"/>
    <brk id="71" max="16" man="1"/>
    <brk id="89" max="16" man="1"/>
    <brk id="106" max="16" man="1"/>
    <brk id="124" max="16" man="1"/>
    <brk id="141" max="16" man="1"/>
    <brk id="159" max="16" man="1"/>
    <brk id="177" max="16" man="1"/>
    <brk id="19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242"/>
  <sheetViews>
    <sheetView view="pageBreakPreview" zoomScale="55" zoomScaleNormal="70" zoomScaleSheetLayoutView="55" workbookViewId="0">
      <selection activeCell="A196" sqref="A196:Q196"/>
    </sheetView>
  </sheetViews>
  <sheetFormatPr defaultColWidth="10.5" defaultRowHeight="11.45" customHeight="1"/>
  <cols>
    <col min="1" max="1" width="11" style="36" customWidth="1"/>
    <col min="2" max="2" width="2" style="35" customWidth="1"/>
    <col min="3" max="3" width="8.5" style="35" customWidth="1"/>
    <col min="4" max="4" width="52.83203125" style="35" customWidth="1"/>
    <col min="5" max="5" width="15.1640625" style="35" customWidth="1"/>
    <col min="6" max="6" width="9.83203125" style="174" customWidth="1"/>
    <col min="7" max="7" width="9.5" style="174" customWidth="1"/>
    <col min="8" max="8" width="9.6640625" style="174" customWidth="1"/>
    <col min="9" max="9" width="13.5" style="174" customWidth="1"/>
    <col min="10" max="10" width="11" style="174" customWidth="1"/>
    <col min="11" max="11" width="11.83203125" style="174" customWidth="1"/>
    <col min="12" max="12" width="9.1640625" style="174" customWidth="1"/>
    <col min="13" max="13" width="10.83203125" style="174" customWidth="1"/>
    <col min="14" max="14" width="10.6640625" style="174" customWidth="1"/>
    <col min="15" max="15" width="11.5" style="174" customWidth="1"/>
    <col min="16" max="16" width="9" style="174" customWidth="1"/>
    <col min="17" max="17" width="10.33203125" style="174" customWidth="1"/>
    <col min="18" max="16384" width="10.5" style="1"/>
  </cols>
  <sheetData>
    <row r="1" spans="1:17" ht="12.75">
      <c r="A1" s="68" t="s">
        <v>0</v>
      </c>
      <c r="B1" s="68"/>
      <c r="C1" s="68"/>
      <c r="D1" s="68"/>
      <c r="E1" s="68"/>
      <c r="F1" s="68"/>
      <c r="G1" s="68"/>
      <c r="H1" s="68"/>
      <c r="I1" s="69" t="s">
        <v>66</v>
      </c>
      <c r="J1" s="69"/>
      <c r="K1" s="69"/>
      <c r="L1" s="69"/>
      <c r="M1" s="69"/>
      <c r="N1" s="69"/>
      <c r="O1" s="69"/>
      <c r="P1" s="69"/>
      <c r="Q1" s="69"/>
    </row>
    <row r="2" spans="1:17" ht="54.95" customHeight="1">
      <c r="A2" s="70" t="s">
        <v>154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15.7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.75" customHeight="1">
      <c r="A4" s="17"/>
      <c r="B4" s="18"/>
      <c r="C4" s="16"/>
      <c r="D4" s="16"/>
      <c r="E4" s="16"/>
      <c r="F4" s="172" t="s">
        <v>1</v>
      </c>
      <c r="G4" s="172"/>
      <c r="H4" s="16" t="s">
        <v>2</v>
      </c>
      <c r="I4" s="16"/>
      <c r="J4" s="16"/>
      <c r="K4" s="69" t="s">
        <v>3</v>
      </c>
      <c r="L4" s="69"/>
      <c r="M4" s="16"/>
      <c r="N4" s="16"/>
      <c r="O4" s="16"/>
      <c r="P4" s="16"/>
      <c r="Q4" s="16"/>
    </row>
    <row r="5" spans="1:17" ht="12.75">
      <c r="A5" s="15"/>
      <c r="B5" s="16"/>
      <c r="C5" s="16"/>
      <c r="D5" s="16"/>
      <c r="E5" s="16"/>
      <c r="F5" s="172" t="s">
        <v>4</v>
      </c>
      <c r="G5" s="172"/>
      <c r="H5" s="19">
        <v>1</v>
      </c>
      <c r="I5" s="16"/>
      <c r="J5" s="16"/>
      <c r="K5" s="69" t="s">
        <v>5</v>
      </c>
      <c r="L5" s="69"/>
      <c r="M5" s="164" t="s">
        <v>113</v>
      </c>
      <c r="N5" s="164"/>
      <c r="O5" s="164"/>
      <c r="P5" s="16"/>
      <c r="Q5" s="16"/>
    </row>
    <row r="6" spans="1:17" ht="20.100000000000001" customHeight="1">
      <c r="A6" s="75" t="s">
        <v>6</v>
      </c>
      <c r="B6" s="78" t="s">
        <v>7</v>
      </c>
      <c r="C6" s="78"/>
      <c r="D6" s="78"/>
      <c r="E6" s="78" t="s">
        <v>8</v>
      </c>
      <c r="F6" s="75" t="s">
        <v>9</v>
      </c>
      <c r="G6" s="75"/>
      <c r="H6" s="75"/>
      <c r="I6" s="77" t="s">
        <v>10</v>
      </c>
      <c r="J6" s="75" t="s">
        <v>11</v>
      </c>
      <c r="K6" s="75"/>
      <c r="L6" s="75"/>
      <c r="M6" s="75"/>
      <c r="N6" s="75" t="s">
        <v>12</v>
      </c>
      <c r="O6" s="75"/>
      <c r="P6" s="75"/>
      <c r="Q6" s="75"/>
    </row>
    <row r="7" spans="1:17" ht="20.100000000000001" customHeight="1">
      <c r="A7" s="75"/>
      <c r="B7" s="78"/>
      <c r="C7" s="78"/>
      <c r="D7" s="78"/>
      <c r="E7" s="78"/>
      <c r="F7" s="61" t="s">
        <v>13</v>
      </c>
      <c r="G7" s="61" t="s">
        <v>14</v>
      </c>
      <c r="H7" s="61" t="s">
        <v>15</v>
      </c>
      <c r="I7" s="77"/>
      <c r="J7" s="61" t="s">
        <v>16</v>
      </c>
      <c r="K7" s="61" t="s">
        <v>17</v>
      </c>
      <c r="L7" s="61" t="s">
        <v>18</v>
      </c>
      <c r="M7" s="61" t="s">
        <v>19</v>
      </c>
      <c r="N7" s="61" t="s">
        <v>20</v>
      </c>
      <c r="O7" s="61" t="s">
        <v>21</v>
      </c>
      <c r="P7" s="61" t="s">
        <v>22</v>
      </c>
      <c r="Q7" s="61" t="s">
        <v>23</v>
      </c>
    </row>
    <row r="8" spans="1:17" ht="20.100000000000001" customHeight="1">
      <c r="A8" s="6">
        <v>1</v>
      </c>
      <c r="B8" s="76">
        <v>2</v>
      </c>
      <c r="C8" s="77"/>
      <c r="D8" s="77"/>
      <c r="E8" s="10">
        <v>3</v>
      </c>
      <c r="F8" s="62">
        <v>4</v>
      </c>
      <c r="G8" s="62">
        <v>5</v>
      </c>
      <c r="H8" s="62">
        <v>6</v>
      </c>
      <c r="I8" s="62">
        <v>7</v>
      </c>
      <c r="J8" s="62">
        <v>8</v>
      </c>
      <c r="K8" s="62">
        <v>9</v>
      </c>
      <c r="L8" s="62">
        <v>10</v>
      </c>
      <c r="M8" s="62">
        <v>11</v>
      </c>
      <c r="N8" s="62">
        <v>12</v>
      </c>
      <c r="O8" s="62">
        <v>13</v>
      </c>
      <c r="P8" s="62">
        <v>14</v>
      </c>
      <c r="Q8" s="62">
        <v>15</v>
      </c>
    </row>
    <row r="9" spans="1:17" ht="35.1" customHeight="1">
      <c r="A9" s="74" t="s">
        <v>24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17" ht="35.1" customHeight="1">
      <c r="A10" s="7" t="s">
        <v>93</v>
      </c>
      <c r="B10" s="66" t="s">
        <v>126</v>
      </c>
      <c r="C10" s="66"/>
      <c r="D10" s="66"/>
      <c r="E10" s="7">
        <v>100</v>
      </c>
      <c r="F10" s="5">
        <v>1.06</v>
      </c>
      <c r="G10" s="5">
        <v>5.13</v>
      </c>
      <c r="H10" s="5">
        <v>18.48</v>
      </c>
      <c r="I10" s="5">
        <v>124.33</v>
      </c>
      <c r="J10" s="5">
        <v>0.03</v>
      </c>
      <c r="K10" s="5">
        <v>6.8</v>
      </c>
      <c r="L10" s="5"/>
      <c r="M10" s="5">
        <v>2.2000000000000002</v>
      </c>
      <c r="N10" s="5">
        <v>28.58</v>
      </c>
      <c r="O10" s="5">
        <v>34.54</v>
      </c>
      <c r="P10" s="5">
        <v>16.52</v>
      </c>
      <c r="Q10" s="5">
        <v>0.74</v>
      </c>
    </row>
    <row r="11" spans="1:17" ht="35.1" customHeight="1">
      <c r="A11" s="21" t="s">
        <v>89</v>
      </c>
      <c r="B11" s="65" t="s">
        <v>132</v>
      </c>
      <c r="C11" s="65"/>
      <c r="D11" s="65"/>
      <c r="E11" s="21" t="s">
        <v>34</v>
      </c>
      <c r="F11" s="59">
        <v>5.8</v>
      </c>
      <c r="G11" s="7">
        <v>8.6999999999999993</v>
      </c>
      <c r="H11" s="7">
        <v>8</v>
      </c>
      <c r="I11" s="7">
        <v>143.08000000000001</v>
      </c>
      <c r="J11" s="7">
        <v>0.1</v>
      </c>
      <c r="K11" s="7">
        <v>39.200000000000003</v>
      </c>
      <c r="L11" s="4">
        <v>0.2</v>
      </c>
      <c r="M11" s="4">
        <v>0.3</v>
      </c>
      <c r="N11" s="7">
        <v>48.1</v>
      </c>
      <c r="O11" s="7">
        <v>169.2</v>
      </c>
      <c r="P11" s="7">
        <v>23.8</v>
      </c>
      <c r="Q11" s="7">
        <v>1.3</v>
      </c>
    </row>
    <row r="12" spans="1:17" ht="35.1" customHeight="1">
      <c r="A12" s="7" t="s">
        <v>90</v>
      </c>
      <c r="B12" s="67" t="s">
        <v>35</v>
      </c>
      <c r="C12" s="67"/>
      <c r="D12" s="67"/>
      <c r="E12" s="7">
        <v>200</v>
      </c>
      <c r="F12" s="59">
        <v>20.399999999999999</v>
      </c>
      <c r="G12" s="7">
        <v>23</v>
      </c>
      <c r="H12" s="7">
        <v>37.5</v>
      </c>
      <c r="I12" s="7">
        <v>428</v>
      </c>
      <c r="J12" s="7">
        <v>0.1</v>
      </c>
      <c r="K12" s="7">
        <v>14.7</v>
      </c>
      <c r="L12" s="4">
        <v>0.3</v>
      </c>
      <c r="M12" s="7">
        <v>6</v>
      </c>
      <c r="N12" s="7">
        <v>44</v>
      </c>
      <c r="O12" s="7">
        <v>216</v>
      </c>
      <c r="P12" s="7">
        <v>46.7</v>
      </c>
      <c r="Q12" s="7">
        <v>2.7</v>
      </c>
    </row>
    <row r="13" spans="1:17" ht="35.1" customHeight="1">
      <c r="A13" s="7" t="s">
        <v>29</v>
      </c>
      <c r="B13" s="181" t="s">
        <v>152</v>
      </c>
      <c r="C13" s="181"/>
      <c r="D13" s="181"/>
      <c r="E13" s="7">
        <v>20</v>
      </c>
      <c r="F13" s="59">
        <v>7.1999999999999993</v>
      </c>
      <c r="G13" s="59">
        <v>10.8</v>
      </c>
      <c r="H13" s="59">
        <v>17.25</v>
      </c>
      <c r="I13" s="59">
        <v>216</v>
      </c>
      <c r="J13" s="59">
        <v>0.15000000000000002</v>
      </c>
      <c r="K13" s="59">
        <v>0</v>
      </c>
      <c r="L13" s="59">
        <v>0</v>
      </c>
      <c r="M13" s="59">
        <v>0.92999999999999994</v>
      </c>
      <c r="N13" s="59">
        <v>23.549999999999997</v>
      </c>
      <c r="O13" s="59">
        <v>108.44999999999999</v>
      </c>
      <c r="P13" s="59">
        <v>22.35</v>
      </c>
      <c r="Q13" s="59">
        <v>1.6500000000000001</v>
      </c>
    </row>
    <row r="14" spans="1:17" ht="35.1" customHeight="1">
      <c r="A14" s="180" t="s">
        <v>29</v>
      </c>
      <c r="B14" s="181" t="s">
        <v>144</v>
      </c>
      <c r="C14" s="181"/>
      <c r="D14" s="181"/>
      <c r="E14" s="182">
        <v>100</v>
      </c>
      <c r="F14" s="183">
        <v>0.7</v>
      </c>
      <c r="G14" s="182">
        <v>0.3</v>
      </c>
      <c r="H14" s="182">
        <v>10.4</v>
      </c>
      <c r="I14" s="182">
        <v>47.7</v>
      </c>
      <c r="J14" s="182">
        <v>0</v>
      </c>
      <c r="K14" s="182">
        <v>45</v>
      </c>
      <c r="L14" s="182">
        <v>0</v>
      </c>
      <c r="M14" s="180">
        <v>0.2</v>
      </c>
      <c r="N14" s="182">
        <v>31</v>
      </c>
      <c r="O14" s="182">
        <v>21</v>
      </c>
      <c r="P14" s="182">
        <v>12</v>
      </c>
      <c r="Q14" s="182">
        <v>0.2</v>
      </c>
    </row>
    <row r="15" spans="1:17" ht="35.1" customHeight="1">
      <c r="A15" s="7" t="s">
        <v>91</v>
      </c>
      <c r="B15" s="67" t="s">
        <v>36</v>
      </c>
      <c r="C15" s="67"/>
      <c r="D15" s="67"/>
      <c r="E15" s="7">
        <v>200</v>
      </c>
      <c r="F15" s="59">
        <v>0.6</v>
      </c>
      <c r="G15" s="4">
        <v>0.1</v>
      </c>
      <c r="H15" s="7">
        <v>35.700000000000003</v>
      </c>
      <c r="I15" s="7">
        <v>131</v>
      </c>
      <c r="J15" s="4">
        <v>0.02</v>
      </c>
      <c r="K15" s="4">
        <v>51.4</v>
      </c>
      <c r="L15" s="4">
        <v>0.01</v>
      </c>
      <c r="M15" s="4">
        <v>0.5</v>
      </c>
      <c r="N15" s="4">
        <v>21</v>
      </c>
      <c r="O15" s="4">
        <v>23</v>
      </c>
      <c r="P15" s="4">
        <v>16</v>
      </c>
      <c r="Q15" s="4">
        <v>0.7</v>
      </c>
    </row>
    <row r="16" spans="1:17" ht="35.1" customHeight="1">
      <c r="A16" s="4" t="s">
        <v>29</v>
      </c>
      <c r="B16" s="67" t="s">
        <v>37</v>
      </c>
      <c r="C16" s="67"/>
      <c r="D16" s="67"/>
      <c r="E16" s="7">
        <v>70</v>
      </c>
      <c r="F16" s="59">
        <v>4.9000000000000004</v>
      </c>
      <c r="G16" s="7">
        <v>2</v>
      </c>
      <c r="H16" s="7">
        <v>25.3</v>
      </c>
      <c r="I16" s="7">
        <v>135</v>
      </c>
      <c r="J16" s="4">
        <v>0.2</v>
      </c>
      <c r="K16" s="4">
        <v>0</v>
      </c>
      <c r="L16" s="4">
        <v>0</v>
      </c>
      <c r="M16" s="4">
        <v>1.2</v>
      </c>
      <c r="N16" s="4">
        <v>7.9</v>
      </c>
      <c r="O16" s="4">
        <v>8.3000000000000007</v>
      </c>
      <c r="P16" s="4">
        <v>46.2</v>
      </c>
      <c r="Q16" s="4">
        <v>1.9</v>
      </c>
    </row>
    <row r="17" spans="1:17" ht="35.1" customHeight="1">
      <c r="A17" s="73" t="s">
        <v>25</v>
      </c>
      <c r="B17" s="73"/>
      <c r="C17" s="73"/>
      <c r="D17" s="73"/>
      <c r="E17" s="73"/>
      <c r="F17" s="11">
        <f>SUM(F10:F16)</f>
        <v>40.659999999999997</v>
      </c>
      <c r="G17" s="11">
        <f t="shared" ref="G17:Q17" si="0">SUM(G10:G16)</f>
        <v>50.029999999999994</v>
      </c>
      <c r="H17" s="11">
        <f t="shared" si="0"/>
        <v>152.63000000000002</v>
      </c>
      <c r="I17" s="11">
        <f t="shared" si="0"/>
        <v>1225.1100000000001</v>
      </c>
      <c r="J17" s="11">
        <f t="shared" si="0"/>
        <v>0.60000000000000009</v>
      </c>
      <c r="K17" s="11">
        <f t="shared" si="0"/>
        <v>157.1</v>
      </c>
      <c r="L17" s="11">
        <f t="shared" si="0"/>
        <v>0.51</v>
      </c>
      <c r="M17" s="11">
        <f t="shared" si="0"/>
        <v>11.329999999999998</v>
      </c>
      <c r="N17" s="11">
        <f t="shared" si="0"/>
        <v>204.13000000000002</v>
      </c>
      <c r="O17" s="11">
        <f t="shared" si="0"/>
        <v>580.49</v>
      </c>
      <c r="P17" s="11">
        <f t="shared" si="0"/>
        <v>183.57</v>
      </c>
      <c r="Q17" s="11">
        <f t="shared" si="0"/>
        <v>9.1900000000000013</v>
      </c>
    </row>
    <row r="18" spans="1:17" ht="12.75">
      <c r="A18" s="68" t="s">
        <v>0</v>
      </c>
      <c r="B18" s="68"/>
      <c r="C18" s="68"/>
      <c r="D18" s="68"/>
      <c r="E18" s="68"/>
      <c r="F18" s="68"/>
      <c r="G18" s="68"/>
      <c r="H18" s="68"/>
      <c r="I18" s="69" t="s">
        <v>66</v>
      </c>
      <c r="J18" s="69"/>
      <c r="K18" s="69"/>
      <c r="L18" s="69"/>
      <c r="M18" s="69"/>
      <c r="N18" s="69"/>
      <c r="O18" s="69"/>
      <c r="P18" s="69"/>
      <c r="Q18" s="69"/>
    </row>
    <row r="19" spans="1:17" ht="49.5" customHeight="1">
      <c r="A19" s="70" t="s">
        <v>154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7" ht="15.75" customHeight="1">
      <c r="A20" s="23"/>
      <c r="B20" s="24"/>
      <c r="C20" s="24"/>
      <c r="D20" s="24"/>
      <c r="E20" s="24"/>
      <c r="F20" s="25"/>
      <c r="G20" s="26"/>
      <c r="H20" s="26"/>
      <c r="I20" s="27"/>
      <c r="J20" s="26"/>
      <c r="K20" s="26"/>
      <c r="L20" s="26"/>
      <c r="M20" s="26"/>
      <c r="N20" s="26"/>
      <c r="O20" s="26"/>
      <c r="P20" s="26"/>
      <c r="Q20" s="26"/>
    </row>
    <row r="21" spans="1:17" ht="17.25" customHeight="1">
      <c r="A21" s="17"/>
      <c r="B21" s="18"/>
      <c r="C21" s="16"/>
      <c r="D21" s="16"/>
      <c r="E21" s="16"/>
      <c r="F21" s="172" t="s">
        <v>1</v>
      </c>
      <c r="G21" s="172"/>
      <c r="H21" s="16" t="s">
        <v>26</v>
      </c>
      <c r="I21" s="16"/>
      <c r="J21" s="16"/>
      <c r="K21" s="69" t="s">
        <v>3</v>
      </c>
      <c r="L21" s="69"/>
      <c r="M21" s="16"/>
      <c r="N21" s="16"/>
      <c r="O21" s="16"/>
      <c r="P21" s="16"/>
      <c r="Q21" s="16"/>
    </row>
    <row r="22" spans="1:17" ht="12.75">
      <c r="A22" s="15"/>
      <c r="B22" s="16"/>
      <c r="C22" s="16"/>
      <c r="D22" s="16"/>
      <c r="E22" s="16"/>
      <c r="F22" s="172" t="s">
        <v>4</v>
      </c>
      <c r="G22" s="172"/>
      <c r="H22" s="19">
        <v>1</v>
      </c>
      <c r="I22" s="16"/>
      <c r="J22" s="16"/>
      <c r="K22" s="69" t="s">
        <v>5</v>
      </c>
      <c r="L22" s="69"/>
      <c r="M22" s="164" t="s">
        <v>113</v>
      </c>
      <c r="N22" s="164"/>
      <c r="O22" s="164"/>
      <c r="P22" s="16"/>
      <c r="Q22" s="16"/>
    </row>
    <row r="23" spans="1:17" ht="20.100000000000001" customHeight="1">
      <c r="A23" s="75" t="s">
        <v>6</v>
      </c>
      <c r="B23" s="78" t="s">
        <v>7</v>
      </c>
      <c r="C23" s="78"/>
      <c r="D23" s="78"/>
      <c r="E23" s="78" t="s">
        <v>8</v>
      </c>
      <c r="F23" s="75" t="s">
        <v>9</v>
      </c>
      <c r="G23" s="75"/>
      <c r="H23" s="75"/>
      <c r="I23" s="75" t="s">
        <v>10</v>
      </c>
      <c r="J23" s="75" t="s">
        <v>11</v>
      </c>
      <c r="K23" s="75"/>
      <c r="L23" s="75"/>
      <c r="M23" s="75"/>
      <c r="N23" s="75" t="s">
        <v>12</v>
      </c>
      <c r="O23" s="75"/>
      <c r="P23" s="75"/>
      <c r="Q23" s="75"/>
    </row>
    <row r="24" spans="1:17" ht="20.100000000000001" customHeight="1">
      <c r="A24" s="75"/>
      <c r="B24" s="78"/>
      <c r="C24" s="78"/>
      <c r="D24" s="78"/>
      <c r="E24" s="78"/>
      <c r="F24" s="61" t="s">
        <v>13</v>
      </c>
      <c r="G24" s="61" t="s">
        <v>14</v>
      </c>
      <c r="H24" s="61" t="s">
        <v>15</v>
      </c>
      <c r="I24" s="75"/>
      <c r="J24" s="61" t="s">
        <v>16</v>
      </c>
      <c r="K24" s="61" t="s">
        <v>17</v>
      </c>
      <c r="L24" s="61" t="s">
        <v>18</v>
      </c>
      <c r="M24" s="61" t="s">
        <v>19</v>
      </c>
      <c r="N24" s="61" t="s">
        <v>20</v>
      </c>
      <c r="O24" s="61" t="s">
        <v>21</v>
      </c>
      <c r="P24" s="61" t="s">
        <v>22</v>
      </c>
      <c r="Q24" s="61" t="s">
        <v>23</v>
      </c>
    </row>
    <row r="25" spans="1:17" ht="20.100000000000001" customHeight="1">
      <c r="A25" s="6">
        <v>1</v>
      </c>
      <c r="B25" s="76">
        <v>2</v>
      </c>
      <c r="C25" s="77"/>
      <c r="D25" s="77"/>
      <c r="E25" s="10">
        <v>3</v>
      </c>
      <c r="F25" s="62">
        <v>4</v>
      </c>
      <c r="G25" s="62">
        <v>5</v>
      </c>
      <c r="H25" s="62">
        <v>6</v>
      </c>
      <c r="I25" s="62">
        <v>7</v>
      </c>
      <c r="J25" s="62">
        <v>8</v>
      </c>
      <c r="K25" s="62">
        <v>9</v>
      </c>
      <c r="L25" s="62">
        <v>10</v>
      </c>
      <c r="M25" s="62">
        <v>11</v>
      </c>
      <c r="N25" s="62">
        <v>12</v>
      </c>
      <c r="O25" s="62">
        <v>13</v>
      </c>
      <c r="P25" s="62">
        <v>14</v>
      </c>
      <c r="Q25" s="62">
        <v>15</v>
      </c>
    </row>
    <row r="26" spans="1:17" ht="35.1" customHeight="1">
      <c r="A26" s="73" t="s">
        <v>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17" ht="35.1" customHeight="1">
      <c r="A27" s="7" t="s">
        <v>29</v>
      </c>
      <c r="B27" s="66" t="s">
        <v>115</v>
      </c>
      <c r="C27" s="66"/>
      <c r="D27" s="66"/>
      <c r="E27" s="7">
        <v>100</v>
      </c>
      <c r="F27" s="11">
        <v>1.93</v>
      </c>
      <c r="G27" s="11">
        <v>5.13</v>
      </c>
      <c r="H27" s="11">
        <v>23.34</v>
      </c>
      <c r="I27" s="11">
        <v>147.26</v>
      </c>
      <c r="J27" s="11">
        <v>0.06</v>
      </c>
      <c r="K27" s="11">
        <v>8.8000000000000007</v>
      </c>
      <c r="L27" s="11">
        <v>0.08</v>
      </c>
      <c r="M27" s="11">
        <v>2.2000000000000002</v>
      </c>
      <c r="N27" s="11">
        <v>31.2</v>
      </c>
      <c r="O27" s="11">
        <v>16.510000000000002</v>
      </c>
      <c r="P27" s="11">
        <v>54.94</v>
      </c>
      <c r="Q27" s="11">
        <v>1.05</v>
      </c>
    </row>
    <row r="28" spans="1:17" ht="35.1" customHeight="1">
      <c r="A28" s="4" t="s">
        <v>94</v>
      </c>
      <c r="B28" s="67" t="s">
        <v>116</v>
      </c>
      <c r="C28" s="67"/>
      <c r="D28" s="67"/>
      <c r="E28" s="4" t="s">
        <v>114</v>
      </c>
      <c r="F28" s="59">
        <v>11.4</v>
      </c>
      <c r="G28" s="7">
        <v>10.199999999999999</v>
      </c>
      <c r="H28" s="7">
        <v>19.7</v>
      </c>
      <c r="I28" s="12">
        <v>216.29</v>
      </c>
      <c r="J28" s="7">
        <v>0.3</v>
      </c>
      <c r="K28" s="7">
        <v>11.9</v>
      </c>
      <c r="L28" s="7">
        <v>29.5</v>
      </c>
      <c r="M28" s="4">
        <v>2.1</v>
      </c>
      <c r="N28" s="7">
        <v>17.5</v>
      </c>
      <c r="O28" s="7">
        <v>180</v>
      </c>
      <c r="P28" s="7">
        <v>33.799999999999997</v>
      </c>
      <c r="Q28" s="7">
        <v>2.1</v>
      </c>
    </row>
    <row r="29" spans="1:17" ht="35.1" customHeight="1">
      <c r="A29" s="7" t="s">
        <v>106</v>
      </c>
      <c r="B29" s="67" t="s">
        <v>117</v>
      </c>
      <c r="C29" s="67"/>
      <c r="D29" s="67"/>
      <c r="E29" s="4" t="s">
        <v>129</v>
      </c>
      <c r="F29" s="59">
        <v>17.899999999999999</v>
      </c>
      <c r="G29" s="7">
        <v>12.2</v>
      </c>
      <c r="H29" s="7">
        <v>18.8</v>
      </c>
      <c r="I29" s="12">
        <v>256.77</v>
      </c>
      <c r="J29" s="7">
        <v>0.1</v>
      </c>
      <c r="K29" s="7">
        <v>3.7</v>
      </c>
      <c r="L29" s="7">
        <v>31.5</v>
      </c>
      <c r="M29" s="7">
        <v>4.9000000000000004</v>
      </c>
      <c r="N29" s="7">
        <v>53.5</v>
      </c>
      <c r="O29" s="7">
        <v>169</v>
      </c>
      <c r="P29" s="7">
        <v>21.7</v>
      </c>
      <c r="Q29" s="7">
        <v>0.9</v>
      </c>
    </row>
    <row r="30" spans="1:17" ht="35.1" customHeight="1">
      <c r="A30" s="7" t="s">
        <v>92</v>
      </c>
      <c r="B30" s="67" t="s">
        <v>40</v>
      </c>
      <c r="C30" s="67"/>
      <c r="D30" s="67"/>
      <c r="E30" s="7">
        <v>180</v>
      </c>
      <c r="F30" s="59">
        <v>4</v>
      </c>
      <c r="G30" s="7">
        <v>6.3</v>
      </c>
      <c r="H30" s="7">
        <v>26.5</v>
      </c>
      <c r="I30" s="12">
        <v>178.59</v>
      </c>
      <c r="J30" s="7">
        <v>0.2</v>
      </c>
      <c r="K30" s="7">
        <v>6.8</v>
      </c>
      <c r="L30" s="4">
        <v>0.05</v>
      </c>
      <c r="M30" s="4">
        <v>0.3</v>
      </c>
      <c r="N30" s="7">
        <v>62.7</v>
      </c>
      <c r="O30" s="7">
        <v>113</v>
      </c>
      <c r="P30" s="7">
        <v>38.700000000000003</v>
      </c>
      <c r="Q30" s="7">
        <v>1.5</v>
      </c>
    </row>
    <row r="31" spans="1:17" ht="35.1" customHeight="1">
      <c r="A31" s="180" t="s">
        <v>29</v>
      </c>
      <c r="B31" s="181" t="s">
        <v>148</v>
      </c>
      <c r="C31" s="181"/>
      <c r="D31" s="181"/>
      <c r="E31" s="182">
        <v>40</v>
      </c>
      <c r="F31" s="59">
        <v>4.8</v>
      </c>
      <c r="G31" s="7">
        <v>7.2</v>
      </c>
      <c r="H31" s="7">
        <v>11.5</v>
      </c>
      <c r="I31" s="4">
        <v>144</v>
      </c>
      <c r="J31" s="4">
        <v>0.1</v>
      </c>
      <c r="K31" s="4">
        <v>0</v>
      </c>
      <c r="L31" s="4">
        <v>0</v>
      </c>
      <c r="M31" s="4">
        <v>0.62</v>
      </c>
      <c r="N31" s="4">
        <v>15.7</v>
      </c>
      <c r="O31" s="4">
        <v>72.3</v>
      </c>
      <c r="P31" s="4">
        <v>14.9</v>
      </c>
      <c r="Q31" s="4">
        <v>1.1000000000000001</v>
      </c>
    </row>
    <row r="32" spans="1:17" ht="35.1" customHeight="1">
      <c r="A32" s="180" t="s">
        <v>29</v>
      </c>
      <c r="B32" s="181" t="s">
        <v>144</v>
      </c>
      <c r="C32" s="181"/>
      <c r="D32" s="181"/>
      <c r="E32" s="182">
        <v>100</v>
      </c>
      <c r="F32" s="183">
        <v>0.7</v>
      </c>
      <c r="G32" s="182">
        <v>0.3</v>
      </c>
      <c r="H32" s="182">
        <v>10.4</v>
      </c>
      <c r="I32" s="182">
        <v>47.7</v>
      </c>
      <c r="J32" s="182">
        <v>0</v>
      </c>
      <c r="K32" s="182">
        <v>45</v>
      </c>
      <c r="L32" s="182">
        <v>0</v>
      </c>
      <c r="M32" s="180">
        <v>0.2</v>
      </c>
      <c r="N32" s="182">
        <v>31</v>
      </c>
      <c r="O32" s="182">
        <v>21</v>
      </c>
      <c r="P32" s="182">
        <v>12</v>
      </c>
      <c r="Q32" s="182">
        <v>0.2</v>
      </c>
    </row>
    <row r="33" spans="1:17" ht="35.1" customHeight="1">
      <c r="A33" s="7" t="s">
        <v>68</v>
      </c>
      <c r="B33" s="67" t="s">
        <v>133</v>
      </c>
      <c r="C33" s="67"/>
      <c r="D33" s="67"/>
      <c r="E33" s="4" t="s">
        <v>28</v>
      </c>
      <c r="F33" s="59">
        <v>0.3</v>
      </c>
      <c r="G33" s="7">
        <v>4.0999999999999996</v>
      </c>
      <c r="H33" s="7">
        <v>15.2</v>
      </c>
      <c r="I33" s="7">
        <v>61</v>
      </c>
      <c r="J33" s="4">
        <v>0.02</v>
      </c>
      <c r="K33" s="4">
        <v>51.4</v>
      </c>
      <c r="L33" s="4">
        <v>0.01</v>
      </c>
      <c r="M33" s="4">
        <v>0.5</v>
      </c>
      <c r="N33" s="4">
        <v>21</v>
      </c>
      <c r="O33" s="4">
        <v>23</v>
      </c>
      <c r="P33" s="4">
        <v>16</v>
      </c>
      <c r="Q33" s="4">
        <v>0.7</v>
      </c>
    </row>
    <row r="34" spans="1:17" ht="35.1" customHeight="1">
      <c r="A34" s="4" t="s">
        <v>29</v>
      </c>
      <c r="B34" s="67" t="s">
        <v>37</v>
      </c>
      <c r="C34" s="67"/>
      <c r="D34" s="67"/>
      <c r="E34" s="7">
        <v>70</v>
      </c>
      <c r="F34" s="59">
        <v>4.9000000000000004</v>
      </c>
      <c r="G34" s="7">
        <v>2</v>
      </c>
      <c r="H34" s="7">
        <v>25.3</v>
      </c>
      <c r="I34" s="7">
        <v>135</v>
      </c>
      <c r="J34" s="4">
        <v>0.2</v>
      </c>
      <c r="K34" s="4">
        <v>0</v>
      </c>
      <c r="L34" s="4">
        <v>0</v>
      </c>
      <c r="M34" s="4">
        <v>1.2</v>
      </c>
      <c r="N34" s="4">
        <v>7.9</v>
      </c>
      <c r="O34" s="4">
        <v>8.3000000000000007</v>
      </c>
      <c r="P34" s="4">
        <v>46.2</v>
      </c>
      <c r="Q34" s="4">
        <v>1.9</v>
      </c>
    </row>
    <row r="35" spans="1:17" ht="35.1" customHeight="1">
      <c r="A35" s="81" t="s">
        <v>25</v>
      </c>
      <c r="B35" s="81"/>
      <c r="C35" s="81"/>
      <c r="D35" s="81"/>
      <c r="E35" s="81"/>
      <c r="F35" s="14">
        <f>SUM(F27:F34)</f>
        <v>45.929999999999993</v>
      </c>
      <c r="G35" s="14">
        <f t="shared" ref="G35:Q35" si="1">SUM(G27:G34)</f>
        <v>47.43</v>
      </c>
      <c r="H35" s="14">
        <f t="shared" si="1"/>
        <v>150.74</v>
      </c>
      <c r="I35" s="14">
        <f t="shared" si="1"/>
        <v>1186.6100000000001</v>
      </c>
      <c r="J35" s="14">
        <f t="shared" si="1"/>
        <v>0.98</v>
      </c>
      <c r="K35" s="14">
        <f t="shared" si="1"/>
        <v>127.6</v>
      </c>
      <c r="L35" s="14">
        <f t="shared" si="1"/>
        <v>61.139999999999993</v>
      </c>
      <c r="M35" s="14">
        <f t="shared" si="1"/>
        <v>12.02</v>
      </c>
      <c r="N35" s="14">
        <f t="shared" si="1"/>
        <v>240.5</v>
      </c>
      <c r="O35" s="14">
        <f t="shared" si="1"/>
        <v>603.1099999999999</v>
      </c>
      <c r="P35" s="14">
        <f t="shared" si="1"/>
        <v>238.24</v>
      </c>
      <c r="Q35" s="14">
        <f t="shared" si="1"/>
        <v>9.4500000000000011</v>
      </c>
    </row>
    <row r="36" spans="1:17" ht="12.75">
      <c r="A36" s="68" t="s">
        <v>0</v>
      </c>
      <c r="B36" s="68"/>
      <c r="C36" s="68"/>
      <c r="D36" s="68"/>
      <c r="E36" s="68"/>
      <c r="F36" s="68"/>
      <c r="G36" s="68"/>
      <c r="H36" s="68"/>
      <c r="I36" s="69" t="s">
        <v>66</v>
      </c>
      <c r="J36" s="69"/>
      <c r="K36" s="69"/>
      <c r="L36" s="69"/>
      <c r="M36" s="69"/>
      <c r="N36" s="69"/>
      <c r="O36" s="69"/>
      <c r="P36" s="69"/>
      <c r="Q36" s="69"/>
    </row>
    <row r="37" spans="1:17" ht="51.75" customHeight="1">
      <c r="A37" s="70" t="s">
        <v>154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</row>
    <row r="38" spans="1:17" ht="15.75" customHeight="1">
      <c r="A38" s="24"/>
      <c r="B38" s="24"/>
      <c r="C38" s="24"/>
      <c r="D38" s="24"/>
      <c r="E38" s="24"/>
      <c r="F38" s="25"/>
      <c r="G38" s="26"/>
      <c r="H38" s="26"/>
      <c r="I38" s="27"/>
      <c r="J38" s="26"/>
      <c r="K38" s="26"/>
      <c r="L38" s="26"/>
      <c r="M38" s="26"/>
      <c r="N38" s="26"/>
      <c r="O38" s="26"/>
      <c r="P38" s="26"/>
      <c r="Q38" s="26"/>
    </row>
    <row r="39" spans="1:17" ht="15.75" customHeight="1">
      <c r="A39" s="17" t="s">
        <v>118</v>
      </c>
      <c r="B39" s="18"/>
      <c r="C39" s="16"/>
      <c r="D39" s="16"/>
      <c r="E39" s="16"/>
      <c r="F39" s="172" t="s">
        <v>1</v>
      </c>
      <c r="G39" s="172"/>
      <c r="H39" s="16" t="s">
        <v>27</v>
      </c>
      <c r="I39" s="16"/>
      <c r="J39" s="16"/>
      <c r="K39" s="69" t="s">
        <v>3</v>
      </c>
      <c r="L39" s="69"/>
      <c r="M39" s="16"/>
      <c r="N39" s="16"/>
      <c r="O39" s="16"/>
      <c r="P39" s="16"/>
      <c r="Q39" s="16"/>
    </row>
    <row r="40" spans="1:17" ht="17.25" customHeight="1">
      <c r="A40" s="15"/>
      <c r="B40" s="16"/>
      <c r="C40" s="16"/>
      <c r="D40" s="16"/>
      <c r="E40" s="16"/>
      <c r="F40" s="172" t="s">
        <v>4</v>
      </c>
      <c r="G40" s="172"/>
      <c r="H40" s="19">
        <v>1</v>
      </c>
      <c r="I40" s="16"/>
      <c r="J40" s="16"/>
      <c r="K40" s="69" t="s">
        <v>5</v>
      </c>
      <c r="L40" s="69"/>
      <c r="M40" s="164" t="s">
        <v>113</v>
      </c>
      <c r="N40" s="164"/>
      <c r="O40" s="164"/>
      <c r="P40" s="16"/>
      <c r="Q40" s="16"/>
    </row>
    <row r="41" spans="1:17" ht="20.100000000000001" customHeight="1">
      <c r="A41" s="75" t="s">
        <v>6</v>
      </c>
      <c r="B41" s="78" t="s">
        <v>7</v>
      </c>
      <c r="C41" s="78"/>
      <c r="D41" s="78"/>
      <c r="E41" s="78" t="s">
        <v>8</v>
      </c>
      <c r="F41" s="75" t="s">
        <v>9</v>
      </c>
      <c r="G41" s="75"/>
      <c r="H41" s="75"/>
      <c r="I41" s="75" t="s">
        <v>10</v>
      </c>
      <c r="J41" s="75" t="s">
        <v>11</v>
      </c>
      <c r="K41" s="75"/>
      <c r="L41" s="75"/>
      <c r="M41" s="75"/>
      <c r="N41" s="75" t="s">
        <v>12</v>
      </c>
      <c r="O41" s="75"/>
      <c r="P41" s="75"/>
      <c r="Q41" s="75"/>
    </row>
    <row r="42" spans="1:17" ht="20.100000000000001" customHeight="1">
      <c r="A42" s="75"/>
      <c r="B42" s="78"/>
      <c r="C42" s="78"/>
      <c r="D42" s="78"/>
      <c r="E42" s="78"/>
      <c r="F42" s="61" t="s">
        <v>13</v>
      </c>
      <c r="G42" s="61" t="s">
        <v>14</v>
      </c>
      <c r="H42" s="61" t="s">
        <v>15</v>
      </c>
      <c r="I42" s="75"/>
      <c r="J42" s="61" t="s">
        <v>16</v>
      </c>
      <c r="K42" s="61" t="s">
        <v>17</v>
      </c>
      <c r="L42" s="61" t="s">
        <v>18</v>
      </c>
      <c r="M42" s="61" t="s">
        <v>19</v>
      </c>
      <c r="N42" s="61" t="s">
        <v>20</v>
      </c>
      <c r="O42" s="61" t="s">
        <v>21</v>
      </c>
      <c r="P42" s="61" t="s">
        <v>22</v>
      </c>
      <c r="Q42" s="61" t="s">
        <v>23</v>
      </c>
    </row>
    <row r="43" spans="1:17" ht="20.100000000000001" customHeight="1">
      <c r="A43" s="6">
        <v>1</v>
      </c>
      <c r="B43" s="76">
        <v>2</v>
      </c>
      <c r="C43" s="77"/>
      <c r="D43" s="77"/>
      <c r="E43" s="10">
        <v>3</v>
      </c>
      <c r="F43" s="62">
        <v>4</v>
      </c>
      <c r="G43" s="62">
        <v>5</v>
      </c>
      <c r="H43" s="62">
        <v>6</v>
      </c>
      <c r="I43" s="62">
        <v>7</v>
      </c>
      <c r="J43" s="62">
        <v>8</v>
      </c>
      <c r="K43" s="62">
        <v>9</v>
      </c>
      <c r="L43" s="62">
        <v>10</v>
      </c>
      <c r="M43" s="62">
        <v>11</v>
      </c>
      <c r="N43" s="62">
        <v>12</v>
      </c>
      <c r="O43" s="62">
        <v>13</v>
      </c>
      <c r="P43" s="62">
        <v>14</v>
      </c>
      <c r="Q43" s="62">
        <v>15</v>
      </c>
    </row>
    <row r="44" spans="1:17" ht="35.1" customHeight="1">
      <c r="A44" s="74" t="s">
        <v>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 ht="35.1" customHeight="1">
      <c r="A45" s="7" t="s">
        <v>96</v>
      </c>
      <c r="B45" s="67" t="s">
        <v>119</v>
      </c>
      <c r="C45" s="67"/>
      <c r="D45" s="67"/>
      <c r="E45" s="4">
        <v>100</v>
      </c>
      <c r="F45" s="61">
        <v>1.6</v>
      </c>
      <c r="G45" s="7">
        <v>5.0999999999999996</v>
      </c>
      <c r="H45" s="4">
        <v>7.7</v>
      </c>
      <c r="I45" s="4">
        <v>83</v>
      </c>
      <c r="J45" s="4">
        <v>0.02</v>
      </c>
      <c r="K45" s="4">
        <v>27</v>
      </c>
      <c r="L45" s="4">
        <v>0.03</v>
      </c>
      <c r="M45" s="4">
        <v>2.2999999999999998</v>
      </c>
      <c r="N45" s="4">
        <v>49</v>
      </c>
      <c r="O45" s="4">
        <v>28</v>
      </c>
      <c r="P45" s="4">
        <v>15</v>
      </c>
      <c r="Q45" s="4">
        <v>0.7</v>
      </c>
    </row>
    <row r="46" spans="1:17" ht="35.1" customHeight="1">
      <c r="A46" s="4" t="s">
        <v>100</v>
      </c>
      <c r="B46" s="67" t="s">
        <v>121</v>
      </c>
      <c r="C46" s="67"/>
      <c r="D46" s="67"/>
      <c r="E46" s="4" t="s">
        <v>120</v>
      </c>
      <c r="F46" s="59">
        <v>6.7</v>
      </c>
      <c r="G46" s="7">
        <v>6</v>
      </c>
      <c r="H46" s="7">
        <v>17.2</v>
      </c>
      <c r="I46" s="7">
        <v>149.33000000000001</v>
      </c>
      <c r="J46" s="7">
        <v>0.1</v>
      </c>
      <c r="K46" s="7">
        <v>16.2</v>
      </c>
      <c r="L46" s="7">
        <v>0.21</v>
      </c>
      <c r="M46" s="4">
        <v>0.4</v>
      </c>
      <c r="N46" s="7">
        <v>34.1</v>
      </c>
      <c r="O46" s="7">
        <v>80.400000000000006</v>
      </c>
      <c r="P46" s="7">
        <v>25.2</v>
      </c>
      <c r="Q46" s="7">
        <v>0.9</v>
      </c>
    </row>
    <row r="47" spans="1:17" ht="35.1" customHeight="1">
      <c r="A47" s="7" t="s">
        <v>73</v>
      </c>
      <c r="B47" s="67" t="s">
        <v>127</v>
      </c>
      <c r="C47" s="67"/>
      <c r="D47" s="67"/>
      <c r="E47" s="4" t="s">
        <v>50</v>
      </c>
      <c r="F47" s="59">
        <v>26</v>
      </c>
      <c r="G47" s="7">
        <v>15.4</v>
      </c>
      <c r="H47" s="7">
        <v>12.4</v>
      </c>
      <c r="I47" s="7">
        <v>302</v>
      </c>
      <c r="J47" s="4">
        <v>0.2</v>
      </c>
      <c r="K47" s="4">
        <v>0</v>
      </c>
      <c r="L47" s="4">
        <v>0</v>
      </c>
      <c r="M47" s="4">
        <v>0.4</v>
      </c>
      <c r="N47" s="4">
        <v>36</v>
      </c>
      <c r="O47" s="4">
        <v>162</v>
      </c>
      <c r="P47" s="4">
        <v>20</v>
      </c>
      <c r="Q47" s="4">
        <v>2</v>
      </c>
    </row>
    <row r="48" spans="1:17" ht="35.1" customHeight="1">
      <c r="A48" s="7" t="s">
        <v>80</v>
      </c>
      <c r="B48" s="67" t="s">
        <v>43</v>
      </c>
      <c r="C48" s="67"/>
      <c r="D48" s="67"/>
      <c r="E48" s="7">
        <v>180</v>
      </c>
      <c r="F48" s="59">
        <v>6.7</v>
      </c>
      <c r="G48" s="7">
        <v>5.7</v>
      </c>
      <c r="H48" s="7">
        <v>39.5</v>
      </c>
      <c r="I48" s="12">
        <v>250.86</v>
      </c>
      <c r="J48" s="7">
        <v>7.0000000000000007E-2</v>
      </c>
      <c r="K48" s="4">
        <v>0</v>
      </c>
      <c r="L48" s="4">
        <v>0</v>
      </c>
      <c r="M48" s="4">
        <v>0.96</v>
      </c>
      <c r="N48" s="7">
        <v>13.2</v>
      </c>
      <c r="O48" s="4">
        <v>43.2</v>
      </c>
      <c r="P48" s="4">
        <v>8.4</v>
      </c>
      <c r="Q48" s="7">
        <v>0.9</v>
      </c>
    </row>
    <row r="49" spans="1:17" ht="35.1" customHeight="1">
      <c r="A49" s="182" t="s">
        <v>146</v>
      </c>
      <c r="B49" s="181" t="s">
        <v>147</v>
      </c>
      <c r="C49" s="181"/>
      <c r="D49" s="181"/>
      <c r="E49" s="182">
        <v>15</v>
      </c>
      <c r="F49" s="183">
        <v>3.45</v>
      </c>
      <c r="G49" s="182">
        <v>4.45</v>
      </c>
      <c r="H49" s="182">
        <v>0.4</v>
      </c>
      <c r="I49" s="182">
        <v>72.66</v>
      </c>
      <c r="J49" s="182">
        <v>0</v>
      </c>
      <c r="K49" s="182">
        <v>0</v>
      </c>
      <c r="L49" s="182">
        <v>4.4999999999999998E-2</v>
      </c>
      <c r="M49" s="180">
        <v>0.2</v>
      </c>
      <c r="N49" s="182">
        <v>132</v>
      </c>
      <c r="O49" s="182">
        <v>75</v>
      </c>
      <c r="P49" s="182">
        <v>5.3</v>
      </c>
      <c r="Q49" s="182">
        <v>0.2</v>
      </c>
    </row>
    <row r="50" spans="1:17" ht="35.1" customHeight="1">
      <c r="A50" s="184" t="s">
        <v>29</v>
      </c>
      <c r="B50" s="181" t="s">
        <v>145</v>
      </c>
      <c r="C50" s="181"/>
      <c r="D50" s="181"/>
      <c r="E50" s="182">
        <v>100</v>
      </c>
      <c r="F50" s="183">
        <v>0.9</v>
      </c>
      <c r="G50" s="182">
        <v>0.2</v>
      </c>
      <c r="H50" s="182">
        <v>8.1</v>
      </c>
      <c r="I50" s="182">
        <v>43</v>
      </c>
      <c r="J50" s="182">
        <v>0</v>
      </c>
      <c r="K50" s="182">
        <v>60</v>
      </c>
      <c r="L50" s="180">
        <v>0.01</v>
      </c>
      <c r="M50" s="180">
        <v>0.2</v>
      </c>
      <c r="N50" s="182">
        <v>34</v>
      </c>
      <c r="O50" s="182">
        <v>23</v>
      </c>
      <c r="P50" s="182">
        <v>13</v>
      </c>
      <c r="Q50" s="180">
        <v>0.3</v>
      </c>
    </row>
    <row r="51" spans="1:17" ht="35.1" customHeight="1">
      <c r="A51" s="7" t="s">
        <v>98</v>
      </c>
      <c r="B51" s="67" t="s">
        <v>44</v>
      </c>
      <c r="C51" s="67"/>
      <c r="D51" s="67"/>
      <c r="E51" s="7">
        <v>200</v>
      </c>
      <c r="F51" s="59">
        <v>0.2</v>
      </c>
      <c r="G51" s="7">
        <v>0.2</v>
      </c>
      <c r="H51" s="7">
        <v>27.9</v>
      </c>
      <c r="I51" s="7">
        <v>115</v>
      </c>
      <c r="J51" s="7">
        <v>0</v>
      </c>
      <c r="K51" s="7">
        <v>51.6</v>
      </c>
      <c r="L51" s="4">
        <v>0</v>
      </c>
      <c r="M51" s="7">
        <v>0.1</v>
      </c>
      <c r="N51" s="7">
        <v>7</v>
      </c>
      <c r="O51" s="7">
        <v>4</v>
      </c>
      <c r="P51" s="7">
        <v>4</v>
      </c>
      <c r="Q51" s="7">
        <v>1</v>
      </c>
    </row>
    <row r="52" spans="1:17" ht="35.1" customHeight="1">
      <c r="A52" s="4" t="s">
        <v>29</v>
      </c>
      <c r="B52" s="67" t="s">
        <v>37</v>
      </c>
      <c r="C52" s="67"/>
      <c r="D52" s="67"/>
      <c r="E52" s="7">
        <v>70</v>
      </c>
      <c r="F52" s="59">
        <v>4.9000000000000004</v>
      </c>
      <c r="G52" s="7">
        <v>2</v>
      </c>
      <c r="H52" s="7">
        <v>25.3</v>
      </c>
      <c r="I52" s="7">
        <v>135</v>
      </c>
      <c r="J52" s="4">
        <v>0.2</v>
      </c>
      <c r="K52" s="4">
        <v>0</v>
      </c>
      <c r="L52" s="4">
        <v>0</v>
      </c>
      <c r="M52" s="4">
        <v>1.2</v>
      </c>
      <c r="N52" s="4">
        <v>7.9</v>
      </c>
      <c r="O52" s="4">
        <v>8.3000000000000007</v>
      </c>
      <c r="P52" s="4">
        <v>46.2</v>
      </c>
      <c r="Q52" s="4">
        <v>1.9</v>
      </c>
    </row>
    <row r="53" spans="1:17" ht="35.1" customHeight="1">
      <c r="A53" s="81" t="s">
        <v>25</v>
      </c>
      <c r="B53" s="81"/>
      <c r="C53" s="81"/>
      <c r="D53" s="81"/>
      <c r="E53" s="81"/>
      <c r="F53" s="14">
        <f>SUM(F45:F52)</f>
        <v>50.45</v>
      </c>
      <c r="G53" s="14">
        <f t="shared" ref="G53:Q53" si="2">SUM(G45:G52)</f>
        <v>39.050000000000011</v>
      </c>
      <c r="H53" s="14">
        <f t="shared" si="2"/>
        <v>138.5</v>
      </c>
      <c r="I53" s="14">
        <f t="shared" si="2"/>
        <v>1150.8499999999999</v>
      </c>
      <c r="J53" s="14">
        <f t="shared" si="2"/>
        <v>0.59000000000000008</v>
      </c>
      <c r="K53" s="14">
        <f t="shared" si="2"/>
        <v>154.80000000000001</v>
      </c>
      <c r="L53" s="14">
        <f t="shared" si="2"/>
        <v>0.29499999999999998</v>
      </c>
      <c r="M53" s="14">
        <f t="shared" si="2"/>
        <v>5.76</v>
      </c>
      <c r="N53" s="14">
        <f t="shared" si="2"/>
        <v>313.19999999999993</v>
      </c>
      <c r="O53" s="14">
        <f t="shared" si="2"/>
        <v>423.9</v>
      </c>
      <c r="P53" s="14">
        <f t="shared" si="2"/>
        <v>137.10000000000002</v>
      </c>
      <c r="Q53" s="14">
        <f t="shared" si="2"/>
        <v>7.9</v>
      </c>
    </row>
    <row r="54" spans="1:17" ht="12.75">
      <c r="A54" s="68" t="s">
        <v>0</v>
      </c>
      <c r="B54" s="68"/>
      <c r="C54" s="68"/>
      <c r="D54" s="68"/>
      <c r="E54" s="68"/>
      <c r="F54" s="68"/>
      <c r="G54" s="68"/>
      <c r="H54" s="68"/>
      <c r="I54" s="69" t="s">
        <v>66</v>
      </c>
      <c r="J54" s="69"/>
      <c r="K54" s="69"/>
      <c r="L54" s="69"/>
      <c r="M54" s="69"/>
      <c r="N54" s="69"/>
      <c r="O54" s="69"/>
      <c r="P54" s="69"/>
      <c r="Q54" s="69"/>
    </row>
    <row r="55" spans="1:17" ht="48" customHeight="1">
      <c r="A55" s="70" t="s">
        <v>154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1:17" ht="15.75" customHeight="1">
      <c r="A56" s="24"/>
      <c r="B56" s="24"/>
      <c r="C56" s="24"/>
      <c r="D56" s="24"/>
      <c r="E56" s="24"/>
      <c r="F56" s="25"/>
      <c r="G56" s="26"/>
      <c r="H56" s="26"/>
      <c r="I56" s="27"/>
      <c r="J56" s="26"/>
      <c r="K56" s="26"/>
      <c r="L56" s="26"/>
      <c r="M56" s="26"/>
      <c r="N56" s="26"/>
      <c r="O56" s="26"/>
      <c r="P56" s="26"/>
      <c r="Q56" s="26"/>
    </row>
    <row r="57" spans="1:17" ht="15.75" customHeight="1">
      <c r="A57" s="17" t="s">
        <v>118</v>
      </c>
      <c r="B57" s="18"/>
      <c r="C57" s="16"/>
      <c r="D57" s="16"/>
      <c r="E57" s="16"/>
      <c r="F57" s="172" t="s">
        <v>1</v>
      </c>
      <c r="G57" s="172"/>
      <c r="H57" s="16" t="s">
        <v>30</v>
      </c>
      <c r="I57" s="16"/>
      <c r="J57" s="16"/>
      <c r="K57" s="69" t="s">
        <v>3</v>
      </c>
      <c r="L57" s="69"/>
      <c r="M57" s="16"/>
      <c r="N57" s="16"/>
      <c r="O57" s="16"/>
      <c r="P57" s="16"/>
      <c r="Q57" s="16"/>
    </row>
    <row r="58" spans="1:17" ht="12.75">
      <c r="A58" s="15"/>
      <c r="B58" s="16"/>
      <c r="C58" s="16"/>
      <c r="D58" s="16"/>
      <c r="E58" s="16"/>
      <c r="F58" s="172" t="s">
        <v>4</v>
      </c>
      <c r="G58" s="172"/>
      <c r="H58" s="19">
        <v>1</v>
      </c>
      <c r="I58" s="16"/>
      <c r="J58" s="16"/>
      <c r="K58" s="69" t="s">
        <v>5</v>
      </c>
      <c r="L58" s="69"/>
      <c r="M58" s="164" t="s">
        <v>113</v>
      </c>
      <c r="N58" s="164"/>
      <c r="O58" s="164"/>
      <c r="P58" s="16"/>
      <c r="Q58" s="16"/>
    </row>
    <row r="59" spans="1:17" ht="20.100000000000001" customHeight="1">
      <c r="A59" s="75" t="s">
        <v>6</v>
      </c>
      <c r="B59" s="78" t="s">
        <v>7</v>
      </c>
      <c r="C59" s="78"/>
      <c r="D59" s="78"/>
      <c r="E59" s="78" t="s">
        <v>8</v>
      </c>
      <c r="F59" s="75" t="s">
        <v>9</v>
      </c>
      <c r="G59" s="75"/>
      <c r="H59" s="75"/>
      <c r="I59" s="75" t="s">
        <v>10</v>
      </c>
      <c r="J59" s="75" t="s">
        <v>11</v>
      </c>
      <c r="K59" s="75"/>
      <c r="L59" s="75"/>
      <c r="M59" s="75"/>
      <c r="N59" s="75" t="s">
        <v>12</v>
      </c>
      <c r="O59" s="75"/>
      <c r="P59" s="75"/>
      <c r="Q59" s="75"/>
    </row>
    <row r="60" spans="1:17" ht="20.100000000000001" customHeight="1">
      <c r="A60" s="75"/>
      <c r="B60" s="78"/>
      <c r="C60" s="78"/>
      <c r="D60" s="78"/>
      <c r="E60" s="78"/>
      <c r="F60" s="61" t="s">
        <v>13</v>
      </c>
      <c r="G60" s="61" t="s">
        <v>14</v>
      </c>
      <c r="H60" s="61" t="s">
        <v>15</v>
      </c>
      <c r="I60" s="75"/>
      <c r="J60" s="61" t="s">
        <v>16</v>
      </c>
      <c r="K60" s="61" t="s">
        <v>17</v>
      </c>
      <c r="L60" s="61" t="s">
        <v>18</v>
      </c>
      <c r="M60" s="61" t="s">
        <v>19</v>
      </c>
      <c r="N60" s="61" t="s">
        <v>20</v>
      </c>
      <c r="O60" s="61" t="s">
        <v>21</v>
      </c>
      <c r="P60" s="61" t="s">
        <v>22</v>
      </c>
      <c r="Q60" s="61" t="s">
        <v>23</v>
      </c>
    </row>
    <row r="61" spans="1:17" ht="20.100000000000001" customHeight="1">
      <c r="A61" s="6">
        <v>1</v>
      </c>
      <c r="B61" s="76">
        <v>2</v>
      </c>
      <c r="C61" s="77"/>
      <c r="D61" s="77"/>
      <c r="E61" s="10">
        <v>3</v>
      </c>
      <c r="F61" s="62">
        <v>4</v>
      </c>
      <c r="G61" s="62">
        <v>5</v>
      </c>
      <c r="H61" s="62">
        <v>6</v>
      </c>
      <c r="I61" s="62">
        <v>7</v>
      </c>
      <c r="J61" s="62">
        <v>8</v>
      </c>
      <c r="K61" s="62">
        <v>9</v>
      </c>
      <c r="L61" s="62">
        <v>10</v>
      </c>
      <c r="M61" s="62">
        <v>11</v>
      </c>
      <c r="N61" s="62">
        <v>12</v>
      </c>
      <c r="O61" s="62">
        <v>13</v>
      </c>
      <c r="P61" s="62">
        <v>14</v>
      </c>
      <c r="Q61" s="62">
        <v>15</v>
      </c>
    </row>
    <row r="62" spans="1:17" ht="35.1" customHeight="1">
      <c r="A62" s="74" t="s">
        <v>24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17" ht="35.1" customHeight="1">
      <c r="A63" s="7" t="s">
        <v>88</v>
      </c>
      <c r="B63" s="67" t="s">
        <v>45</v>
      </c>
      <c r="C63" s="67"/>
      <c r="D63" s="67"/>
      <c r="E63" s="7">
        <v>100</v>
      </c>
      <c r="F63" s="59">
        <v>0.9</v>
      </c>
      <c r="G63" s="7">
        <v>5.0999999999999996</v>
      </c>
      <c r="H63" s="7">
        <v>5.6</v>
      </c>
      <c r="I63" s="7">
        <v>71.55</v>
      </c>
      <c r="J63" s="7">
        <v>0.16</v>
      </c>
      <c r="K63" s="7">
        <v>6.2</v>
      </c>
      <c r="L63" s="7">
        <v>0.2</v>
      </c>
      <c r="M63" s="7">
        <v>7.0000000000000007E-2</v>
      </c>
      <c r="N63" s="7">
        <v>22.9</v>
      </c>
      <c r="O63" s="7">
        <v>112</v>
      </c>
      <c r="P63" s="7">
        <v>21.3</v>
      </c>
      <c r="Q63" s="7">
        <v>1.4</v>
      </c>
    </row>
    <row r="64" spans="1:17" ht="35.1" customHeight="1">
      <c r="A64" s="7" t="s">
        <v>76</v>
      </c>
      <c r="B64" s="67" t="s">
        <v>48</v>
      </c>
      <c r="C64" s="67"/>
      <c r="D64" s="67"/>
      <c r="E64" s="4" t="s">
        <v>120</v>
      </c>
      <c r="F64" s="59">
        <v>4.4000000000000004</v>
      </c>
      <c r="G64" s="7">
        <v>3.2</v>
      </c>
      <c r="H64" s="7">
        <v>49</v>
      </c>
      <c r="I64" s="7">
        <v>186</v>
      </c>
      <c r="J64" s="7">
        <v>0.1</v>
      </c>
      <c r="K64" s="7">
        <v>5.2</v>
      </c>
      <c r="L64" s="7">
        <v>0.2</v>
      </c>
      <c r="M64" s="4">
        <v>2.1</v>
      </c>
      <c r="N64" s="7">
        <v>29.8</v>
      </c>
      <c r="O64" s="7">
        <v>150</v>
      </c>
      <c r="P64" s="7">
        <v>20.7</v>
      </c>
      <c r="Q64" s="7">
        <v>1.2</v>
      </c>
    </row>
    <row r="65" spans="1:17" ht="35.1" customHeight="1">
      <c r="A65" s="7" t="s">
        <v>101</v>
      </c>
      <c r="B65" s="67" t="s">
        <v>56</v>
      </c>
      <c r="C65" s="67"/>
      <c r="D65" s="67"/>
      <c r="E65" s="4" t="s">
        <v>125</v>
      </c>
      <c r="F65" s="59">
        <v>14.8</v>
      </c>
      <c r="G65" s="7">
        <v>14.6</v>
      </c>
      <c r="H65" s="7">
        <v>10.199999999999999</v>
      </c>
      <c r="I65" s="7">
        <v>223</v>
      </c>
      <c r="J65" s="7">
        <v>0.05</v>
      </c>
      <c r="K65" s="7">
        <v>6.4</v>
      </c>
      <c r="L65" s="7">
        <v>0.2</v>
      </c>
      <c r="M65" s="7">
        <v>0.5</v>
      </c>
      <c r="N65" s="7">
        <v>97.6</v>
      </c>
      <c r="O65" s="7">
        <v>123.2</v>
      </c>
      <c r="P65" s="7">
        <v>20.8</v>
      </c>
      <c r="Q65" s="7">
        <v>1.6</v>
      </c>
    </row>
    <row r="66" spans="1:17" ht="35.1" customHeight="1">
      <c r="A66" s="7" t="s">
        <v>79</v>
      </c>
      <c r="B66" s="67" t="s">
        <v>131</v>
      </c>
      <c r="C66" s="67"/>
      <c r="D66" s="67"/>
      <c r="E66" s="7">
        <v>180</v>
      </c>
      <c r="F66" s="59">
        <v>4.5999999999999996</v>
      </c>
      <c r="G66" s="7">
        <v>7.3</v>
      </c>
      <c r="H66" s="7">
        <v>48.2</v>
      </c>
      <c r="I66" s="7">
        <v>256.3</v>
      </c>
      <c r="J66" s="4">
        <v>0.03</v>
      </c>
      <c r="K66" s="4">
        <v>0</v>
      </c>
      <c r="L66" s="4">
        <v>0.1</v>
      </c>
      <c r="M66" s="4">
        <v>0.4</v>
      </c>
      <c r="N66" s="7">
        <v>4</v>
      </c>
      <c r="O66" s="7">
        <v>73.2</v>
      </c>
      <c r="P66" s="7">
        <v>22.8</v>
      </c>
      <c r="Q66" s="7">
        <v>0.7</v>
      </c>
    </row>
    <row r="67" spans="1:17" ht="35.1" customHeight="1">
      <c r="A67" s="180" t="s">
        <v>29</v>
      </c>
      <c r="B67" s="181" t="s">
        <v>151</v>
      </c>
      <c r="C67" s="181"/>
      <c r="D67" s="181"/>
      <c r="E67" s="182">
        <v>125</v>
      </c>
      <c r="F67" s="183">
        <v>3.75</v>
      </c>
      <c r="G67" s="182">
        <v>3.1</v>
      </c>
      <c r="H67" s="182">
        <v>17.399999999999999</v>
      </c>
      <c r="I67" s="182">
        <v>101</v>
      </c>
      <c r="J67" s="182">
        <v>0</v>
      </c>
      <c r="K67" s="182">
        <v>1</v>
      </c>
      <c r="L67" s="182">
        <v>0.04</v>
      </c>
      <c r="M67" s="180">
        <v>0</v>
      </c>
      <c r="N67" s="182">
        <v>290</v>
      </c>
      <c r="O67" s="182">
        <v>950</v>
      </c>
      <c r="P67" s="182">
        <v>140</v>
      </c>
      <c r="Q67" s="180">
        <v>0</v>
      </c>
    </row>
    <row r="68" spans="1:17" ht="35.1" customHeight="1">
      <c r="A68" s="180" t="s">
        <v>29</v>
      </c>
      <c r="B68" s="181" t="s">
        <v>144</v>
      </c>
      <c r="C68" s="181"/>
      <c r="D68" s="181"/>
      <c r="E68" s="182">
        <v>100</v>
      </c>
      <c r="F68" s="183">
        <v>0.7</v>
      </c>
      <c r="G68" s="182">
        <v>0.3</v>
      </c>
      <c r="H68" s="182">
        <v>10.4</v>
      </c>
      <c r="I68" s="182">
        <v>47.7</v>
      </c>
      <c r="J68" s="182">
        <v>0</v>
      </c>
      <c r="K68" s="182">
        <v>45</v>
      </c>
      <c r="L68" s="182">
        <v>0</v>
      </c>
      <c r="M68" s="180">
        <v>0.2</v>
      </c>
      <c r="N68" s="182">
        <v>31</v>
      </c>
      <c r="O68" s="182">
        <v>21</v>
      </c>
      <c r="P68" s="182">
        <v>12</v>
      </c>
      <c r="Q68" s="182">
        <v>0.2</v>
      </c>
    </row>
    <row r="69" spans="1:17" ht="35.1" customHeight="1">
      <c r="A69" s="7" t="s">
        <v>75</v>
      </c>
      <c r="B69" s="67" t="s">
        <v>49</v>
      </c>
      <c r="C69" s="67"/>
      <c r="D69" s="67"/>
      <c r="E69" s="7">
        <v>200</v>
      </c>
      <c r="F69" s="61">
        <v>0.1</v>
      </c>
      <c r="G69" s="4">
        <v>0.1</v>
      </c>
      <c r="H69" s="7">
        <v>27.9</v>
      </c>
      <c r="I69" s="7">
        <v>113</v>
      </c>
      <c r="J69" s="4">
        <v>0.02</v>
      </c>
      <c r="K69" s="4">
        <v>51.4</v>
      </c>
      <c r="L69" s="4">
        <v>0.01</v>
      </c>
      <c r="M69" s="4">
        <v>0.5</v>
      </c>
      <c r="N69" s="4">
        <v>21</v>
      </c>
      <c r="O69" s="4">
        <v>23</v>
      </c>
      <c r="P69" s="4">
        <v>16</v>
      </c>
      <c r="Q69" s="4">
        <v>0.7</v>
      </c>
    </row>
    <row r="70" spans="1:17" ht="35.1" customHeight="1">
      <c r="A70" s="4" t="s">
        <v>29</v>
      </c>
      <c r="B70" s="67" t="s">
        <v>37</v>
      </c>
      <c r="C70" s="67"/>
      <c r="D70" s="67"/>
      <c r="E70" s="7">
        <v>70</v>
      </c>
      <c r="F70" s="59">
        <v>4.9000000000000004</v>
      </c>
      <c r="G70" s="7">
        <v>2</v>
      </c>
      <c r="H70" s="7">
        <v>25.3</v>
      </c>
      <c r="I70" s="7">
        <v>135</v>
      </c>
      <c r="J70" s="4">
        <v>0.2</v>
      </c>
      <c r="K70" s="4">
        <v>0</v>
      </c>
      <c r="L70" s="4">
        <v>0</v>
      </c>
      <c r="M70" s="4">
        <v>1.2</v>
      </c>
      <c r="N70" s="4">
        <v>7.9</v>
      </c>
      <c r="O70" s="4">
        <v>8.3000000000000007</v>
      </c>
      <c r="P70" s="4">
        <v>46.2</v>
      </c>
      <c r="Q70" s="4">
        <v>1.9</v>
      </c>
    </row>
    <row r="71" spans="1:17" ht="35.1" customHeight="1">
      <c r="A71" s="81" t="s">
        <v>25</v>
      </c>
      <c r="B71" s="81"/>
      <c r="C71" s="81"/>
      <c r="D71" s="81"/>
      <c r="E71" s="81"/>
      <c r="F71" s="62">
        <f>SUM(F63:F70)</f>
        <v>34.150000000000006</v>
      </c>
      <c r="G71" s="62">
        <f t="shared" ref="G71:Q71" si="3">SUM(G63:G70)</f>
        <v>35.699999999999996</v>
      </c>
      <c r="H71" s="62">
        <f t="shared" si="3"/>
        <v>194.00000000000003</v>
      </c>
      <c r="I71" s="62">
        <f t="shared" si="3"/>
        <v>1133.5500000000002</v>
      </c>
      <c r="J71" s="62">
        <f t="shared" si="3"/>
        <v>0.56000000000000005</v>
      </c>
      <c r="K71" s="62">
        <f t="shared" si="3"/>
        <v>115.19999999999999</v>
      </c>
      <c r="L71" s="62">
        <f t="shared" si="3"/>
        <v>0.75000000000000011</v>
      </c>
      <c r="M71" s="62">
        <f t="shared" si="3"/>
        <v>4.97</v>
      </c>
      <c r="N71" s="62">
        <f t="shared" si="3"/>
        <v>504.2</v>
      </c>
      <c r="O71" s="62">
        <f t="shared" si="3"/>
        <v>1460.7</v>
      </c>
      <c r="P71" s="62">
        <f t="shared" si="3"/>
        <v>299.8</v>
      </c>
      <c r="Q71" s="62">
        <f t="shared" si="3"/>
        <v>7.6999999999999993</v>
      </c>
    </row>
    <row r="72" spans="1:17" ht="12.75">
      <c r="A72" s="68" t="s">
        <v>0</v>
      </c>
      <c r="B72" s="68"/>
      <c r="C72" s="68"/>
      <c r="D72" s="68"/>
      <c r="E72" s="68"/>
      <c r="F72" s="68"/>
      <c r="G72" s="68"/>
      <c r="H72" s="68"/>
      <c r="I72" s="69" t="s">
        <v>66</v>
      </c>
      <c r="J72" s="69"/>
      <c r="K72" s="69"/>
      <c r="L72" s="69"/>
      <c r="M72" s="69"/>
      <c r="N72" s="69"/>
      <c r="O72" s="69"/>
      <c r="P72" s="69"/>
      <c r="Q72" s="69"/>
    </row>
    <row r="73" spans="1:17" ht="49.5" customHeight="1">
      <c r="A73" s="70" t="s">
        <v>154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</row>
    <row r="74" spans="1:17" ht="15.75" customHeight="1">
      <c r="A74" s="17" t="s">
        <v>118</v>
      </c>
      <c r="B74" s="18"/>
      <c r="C74" s="16"/>
      <c r="D74" s="16"/>
      <c r="E74" s="16"/>
      <c r="F74" s="172" t="s">
        <v>1</v>
      </c>
      <c r="G74" s="172"/>
      <c r="H74" s="16" t="s">
        <v>31</v>
      </c>
      <c r="I74" s="16"/>
      <c r="J74" s="16"/>
      <c r="K74" s="69" t="s">
        <v>3</v>
      </c>
      <c r="L74" s="69"/>
      <c r="M74" s="16"/>
      <c r="N74" s="16"/>
      <c r="O74" s="16"/>
      <c r="P74" s="16"/>
      <c r="Q74" s="16"/>
    </row>
    <row r="75" spans="1:17" ht="12.75">
      <c r="A75" s="15"/>
      <c r="B75" s="16"/>
      <c r="C75" s="16"/>
      <c r="D75" s="16"/>
      <c r="E75" s="16"/>
      <c r="F75" s="172" t="s">
        <v>4</v>
      </c>
      <c r="G75" s="172"/>
      <c r="H75" s="19">
        <v>1</v>
      </c>
      <c r="I75" s="16"/>
      <c r="J75" s="16"/>
      <c r="K75" s="69" t="s">
        <v>5</v>
      </c>
      <c r="L75" s="69"/>
      <c r="M75" s="164" t="s">
        <v>113</v>
      </c>
      <c r="N75" s="164"/>
      <c r="O75" s="164"/>
      <c r="P75" s="16"/>
      <c r="Q75" s="16"/>
    </row>
    <row r="76" spans="1:17" ht="20.100000000000001" customHeight="1">
      <c r="A76" s="75" t="s">
        <v>6</v>
      </c>
      <c r="B76" s="78" t="s">
        <v>7</v>
      </c>
      <c r="C76" s="78"/>
      <c r="D76" s="78"/>
      <c r="E76" s="78" t="s">
        <v>8</v>
      </c>
      <c r="F76" s="75" t="s">
        <v>9</v>
      </c>
      <c r="G76" s="75"/>
      <c r="H76" s="75"/>
      <c r="I76" s="75" t="s">
        <v>10</v>
      </c>
      <c r="J76" s="75" t="s">
        <v>11</v>
      </c>
      <c r="K76" s="75"/>
      <c r="L76" s="75"/>
      <c r="M76" s="75"/>
      <c r="N76" s="75" t="s">
        <v>12</v>
      </c>
      <c r="O76" s="75"/>
      <c r="P76" s="75"/>
      <c r="Q76" s="75"/>
    </row>
    <row r="77" spans="1:17" ht="20.100000000000001" customHeight="1">
      <c r="A77" s="75"/>
      <c r="B77" s="78"/>
      <c r="C77" s="78"/>
      <c r="D77" s="78"/>
      <c r="E77" s="78"/>
      <c r="F77" s="61" t="s">
        <v>13</v>
      </c>
      <c r="G77" s="61" t="s">
        <v>14</v>
      </c>
      <c r="H77" s="61" t="s">
        <v>15</v>
      </c>
      <c r="I77" s="75"/>
      <c r="J77" s="61" t="s">
        <v>16</v>
      </c>
      <c r="K77" s="61" t="s">
        <v>17</v>
      </c>
      <c r="L77" s="61" t="s">
        <v>18</v>
      </c>
      <c r="M77" s="61" t="s">
        <v>19</v>
      </c>
      <c r="N77" s="61" t="s">
        <v>20</v>
      </c>
      <c r="O77" s="61" t="s">
        <v>21</v>
      </c>
      <c r="P77" s="61" t="s">
        <v>22</v>
      </c>
      <c r="Q77" s="61" t="s">
        <v>23</v>
      </c>
    </row>
    <row r="78" spans="1:17" ht="20.100000000000001" customHeight="1">
      <c r="A78" s="6">
        <v>1</v>
      </c>
      <c r="B78" s="82">
        <v>2</v>
      </c>
      <c r="C78" s="75"/>
      <c r="D78" s="75"/>
      <c r="E78" s="6">
        <v>3</v>
      </c>
      <c r="F78" s="59">
        <v>4</v>
      </c>
      <c r="G78" s="59">
        <v>5</v>
      </c>
      <c r="H78" s="59">
        <v>6</v>
      </c>
      <c r="I78" s="59">
        <v>7</v>
      </c>
      <c r="J78" s="59">
        <v>8</v>
      </c>
      <c r="K78" s="59">
        <v>9</v>
      </c>
      <c r="L78" s="59">
        <v>10</v>
      </c>
      <c r="M78" s="59">
        <v>11</v>
      </c>
      <c r="N78" s="59">
        <v>12</v>
      </c>
      <c r="O78" s="59">
        <v>13</v>
      </c>
      <c r="P78" s="59">
        <v>14</v>
      </c>
      <c r="Q78" s="59">
        <v>15</v>
      </c>
    </row>
    <row r="79" spans="1:17" ht="35.1" customHeight="1">
      <c r="A79" s="74" t="s">
        <v>24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ht="35.1" customHeight="1">
      <c r="A80" s="7" t="s">
        <v>69</v>
      </c>
      <c r="B80" s="67" t="s">
        <v>107</v>
      </c>
      <c r="C80" s="67"/>
      <c r="D80" s="67"/>
      <c r="E80" s="7">
        <v>100</v>
      </c>
      <c r="F80" s="5">
        <v>1.27</v>
      </c>
      <c r="G80" s="5">
        <v>7.18</v>
      </c>
      <c r="H80" s="5">
        <v>7.24</v>
      </c>
      <c r="I80" s="5">
        <v>98.64</v>
      </c>
      <c r="J80" s="5">
        <v>0.05</v>
      </c>
      <c r="K80" s="5">
        <v>3.57</v>
      </c>
      <c r="L80" s="4"/>
      <c r="M80" s="5">
        <v>2.79</v>
      </c>
      <c r="N80" s="5">
        <v>18.309999999999999</v>
      </c>
      <c r="O80" s="5">
        <v>38.380000000000003</v>
      </c>
      <c r="P80" s="5">
        <v>3.65</v>
      </c>
      <c r="Q80" s="5">
        <v>0.5</v>
      </c>
    </row>
    <row r="81" spans="1:17" ht="35.1" customHeight="1">
      <c r="A81" s="7" t="s">
        <v>97</v>
      </c>
      <c r="B81" s="67" t="s">
        <v>33</v>
      </c>
      <c r="C81" s="67"/>
      <c r="D81" s="67"/>
      <c r="E81" s="4" t="s">
        <v>120</v>
      </c>
      <c r="F81" s="59">
        <v>1.9</v>
      </c>
      <c r="G81" s="7">
        <v>4.9000000000000004</v>
      </c>
      <c r="H81" s="7">
        <v>10.4</v>
      </c>
      <c r="I81" s="7">
        <v>105</v>
      </c>
      <c r="J81" s="7">
        <v>11</v>
      </c>
      <c r="K81" s="7">
        <v>0.22</v>
      </c>
      <c r="L81" s="7">
        <v>0.2</v>
      </c>
      <c r="M81" s="7">
        <v>52</v>
      </c>
      <c r="N81" s="7">
        <v>58</v>
      </c>
      <c r="O81" s="7">
        <v>25</v>
      </c>
      <c r="P81" s="7">
        <v>1.3</v>
      </c>
      <c r="Q81" s="7">
        <v>1.2</v>
      </c>
    </row>
    <row r="82" spans="1:17" ht="35.1" customHeight="1">
      <c r="A82" s="7" t="s">
        <v>95</v>
      </c>
      <c r="B82" s="67" t="s">
        <v>63</v>
      </c>
      <c r="C82" s="67"/>
      <c r="D82" s="67"/>
      <c r="E82" s="4" t="s">
        <v>50</v>
      </c>
      <c r="F82" s="59">
        <v>15.5</v>
      </c>
      <c r="G82" s="7">
        <v>11.5</v>
      </c>
      <c r="H82" s="7">
        <v>3.6</v>
      </c>
      <c r="I82" s="7">
        <v>180</v>
      </c>
      <c r="J82" s="7">
        <v>0.06</v>
      </c>
      <c r="K82" s="7">
        <v>9</v>
      </c>
      <c r="L82" s="9">
        <v>0.08</v>
      </c>
      <c r="M82" s="7">
        <v>2.4</v>
      </c>
      <c r="N82" s="7">
        <v>41</v>
      </c>
      <c r="O82" s="7">
        <v>144</v>
      </c>
      <c r="P82" s="7">
        <v>19</v>
      </c>
      <c r="Q82" s="7">
        <v>1</v>
      </c>
    </row>
    <row r="83" spans="1:17" ht="35.1" customHeight="1">
      <c r="A83" s="7" t="s">
        <v>74</v>
      </c>
      <c r="B83" s="67" t="s">
        <v>130</v>
      </c>
      <c r="C83" s="67"/>
      <c r="D83" s="67"/>
      <c r="E83" s="7">
        <v>150</v>
      </c>
      <c r="F83" s="59">
        <v>3.6</v>
      </c>
      <c r="G83" s="7">
        <v>4.8</v>
      </c>
      <c r="H83" s="7">
        <v>37.1</v>
      </c>
      <c r="I83" s="7">
        <v>183.8</v>
      </c>
      <c r="J83" s="7">
        <v>0.1</v>
      </c>
      <c r="K83" s="4">
        <v>0</v>
      </c>
      <c r="L83" s="4">
        <v>30</v>
      </c>
      <c r="M83" s="4">
        <v>0.3</v>
      </c>
      <c r="N83" s="7">
        <v>83.8</v>
      </c>
      <c r="O83" s="7">
        <v>92</v>
      </c>
      <c r="P83" s="7">
        <v>28</v>
      </c>
      <c r="Q83" s="7">
        <v>0.6</v>
      </c>
    </row>
    <row r="84" spans="1:17" ht="35.1" customHeight="1">
      <c r="A84" s="180" t="s">
        <v>29</v>
      </c>
      <c r="B84" s="181" t="s">
        <v>149</v>
      </c>
      <c r="C84" s="181"/>
      <c r="D84" s="181"/>
      <c r="E84" s="182">
        <v>20</v>
      </c>
      <c r="F84" s="183">
        <v>1.1299999999999999</v>
      </c>
      <c r="G84" s="182">
        <v>1.47</v>
      </c>
      <c r="H84" s="182">
        <v>11.16</v>
      </c>
      <c r="I84" s="185">
        <v>62.5</v>
      </c>
      <c r="J84" s="182">
        <v>0</v>
      </c>
      <c r="K84" s="182">
        <v>45</v>
      </c>
      <c r="L84" s="182">
        <v>0</v>
      </c>
      <c r="M84" s="180">
        <v>0.2</v>
      </c>
      <c r="N84" s="182">
        <v>0.53</v>
      </c>
      <c r="O84" s="182">
        <v>4.3</v>
      </c>
      <c r="P84" s="182">
        <v>13.5</v>
      </c>
      <c r="Q84" s="182">
        <v>0.2</v>
      </c>
    </row>
    <row r="85" spans="1:17" ht="35.1" customHeight="1">
      <c r="A85" s="180" t="s">
        <v>29</v>
      </c>
      <c r="B85" s="181" t="s">
        <v>144</v>
      </c>
      <c r="C85" s="181"/>
      <c r="D85" s="181"/>
      <c r="E85" s="182">
        <v>100</v>
      </c>
      <c r="F85" s="183">
        <v>0.7</v>
      </c>
      <c r="G85" s="182">
        <v>0.3</v>
      </c>
      <c r="H85" s="182">
        <v>10.4</v>
      </c>
      <c r="I85" s="182">
        <v>47.7</v>
      </c>
      <c r="J85" s="182">
        <v>0</v>
      </c>
      <c r="K85" s="182">
        <v>45</v>
      </c>
      <c r="L85" s="182">
        <v>0</v>
      </c>
      <c r="M85" s="180">
        <v>0.2</v>
      </c>
      <c r="N85" s="182">
        <v>31</v>
      </c>
      <c r="O85" s="182">
        <v>21</v>
      </c>
      <c r="P85" s="182">
        <v>12</v>
      </c>
      <c r="Q85" s="182">
        <v>0.2</v>
      </c>
    </row>
    <row r="86" spans="1:17" ht="35.1" customHeight="1">
      <c r="A86" s="7" t="s">
        <v>68</v>
      </c>
      <c r="B86" s="67" t="s">
        <v>41</v>
      </c>
      <c r="C86" s="67"/>
      <c r="D86" s="67"/>
      <c r="E86" s="4" t="s">
        <v>34</v>
      </c>
      <c r="F86" s="59">
        <v>0.3</v>
      </c>
      <c r="G86" s="7">
        <v>0</v>
      </c>
      <c r="H86" s="7">
        <v>15.2</v>
      </c>
      <c r="I86" s="12">
        <v>61</v>
      </c>
      <c r="J86" s="7">
        <v>0</v>
      </c>
      <c r="K86" s="7">
        <v>3</v>
      </c>
      <c r="L86" s="7">
        <v>0</v>
      </c>
      <c r="M86" s="4">
        <v>0</v>
      </c>
      <c r="N86" s="7">
        <v>7.4</v>
      </c>
      <c r="O86" s="7">
        <v>9</v>
      </c>
      <c r="P86" s="7">
        <v>5</v>
      </c>
      <c r="Q86" s="7">
        <v>0.1</v>
      </c>
    </row>
    <row r="87" spans="1:17" ht="35.1" customHeight="1">
      <c r="A87" s="4" t="s">
        <v>29</v>
      </c>
      <c r="B87" s="67" t="s">
        <v>37</v>
      </c>
      <c r="C87" s="67"/>
      <c r="D87" s="67"/>
      <c r="E87" s="7">
        <v>70</v>
      </c>
      <c r="F87" s="59">
        <v>4.9000000000000004</v>
      </c>
      <c r="G87" s="7">
        <v>2</v>
      </c>
      <c r="H87" s="7">
        <v>25.3</v>
      </c>
      <c r="I87" s="7">
        <v>135</v>
      </c>
      <c r="J87" s="4">
        <v>0.2</v>
      </c>
      <c r="K87" s="4">
        <v>0</v>
      </c>
      <c r="L87" s="4">
        <v>0</v>
      </c>
      <c r="M87" s="4">
        <v>1.2</v>
      </c>
      <c r="N87" s="4">
        <v>7.9</v>
      </c>
      <c r="O87" s="4">
        <v>8.3000000000000007</v>
      </c>
      <c r="P87" s="4">
        <v>46.2</v>
      </c>
      <c r="Q87" s="4">
        <v>1.9</v>
      </c>
    </row>
    <row r="88" spans="1:17" ht="35.1" customHeight="1">
      <c r="A88" s="81" t="s">
        <v>25</v>
      </c>
      <c r="B88" s="81"/>
      <c r="C88" s="81"/>
      <c r="D88" s="81"/>
      <c r="E88" s="81"/>
      <c r="F88" s="14">
        <f>SUM(F80:F87)</f>
        <v>29.300000000000004</v>
      </c>
      <c r="G88" s="14">
        <f t="shared" ref="G88:Q88" si="4">SUM(G80:G87)</f>
        <v>32.15</v>
      </c>
      <c r="H88" s="14">
        <f t="shared" si="4"/>
        <v>120.4</v>
      </c>
      <c r="I88" s="14">
        <f t="shared" si="4"/>
        <v>873.6400000000001</v>
      </c>
      <c r="J88" s="14">
        <f t="shared" si="4"/>
        <v>11.41</v>
      </c>
      <c r="K88" s="14">
        <f t="shared" si="4"/>
        <v>105.78999999999999</v>
      </c>
      <c r="L88" s="14">
        <f t="shared" si="4"/>
        <v>30.28</v>
      </c>
      <c r="M88" s="14">
        <f t="shared" si="4"/>
        <v>59.09</v>
      </c>
      <c r="N88" s="14">
        <f t="shared" si="4"/>
        <v>247.94000000000003</v>
      </c>
      <c r="O88" s="14">
        <f t="shared" si="4"/>
        <v>341.98</v>
      </c>
      <c r="P88" s="14">
        <f t="shared" si="4"/>
        <v>128.65</v>
      </c>
      <c r="Q88" s="14">
        <f t="shared" si="4"/>
        <v>5.7000000000000011</v>
      </c>
    </row>
    <row r="89" spans="1:17" ht="12.75">
      <c r="A89" s="68" t="s">
        <v>0</v>
      </c>
      <c r="B89" s="68"/>
      <c r="C89" s="68"/>
      <c r="D89" s="68"/>
      <c r="E89" s="68"/>
      <c r="F89" s="68"/>
      <c r="G89" s="68"/>
      <c r="H89" s="68"/>
      <c r="I89" s="69" t="s">
        <v>66</v>
      </c>
      <c r="J89" s="69"/>
      <c r="K89" s="69"/>
      <c r="L89" s="69"/>
      <c r="M89" s="69"/>
      <c r="N89" s="69"/>
      <c r="O89" s="69"/>
      <c r="P89" s="69"/>
      <c r="Q89" s="69"/>
    </row>
    <row r="90" spans="1:17" ht="48" customHeight="1">
      <c r="A90" s="70" t="s">
        <v>154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</row>
    <row r="91" spans="1:17" ht="15.75" customHeight="1">
      <c r="A91" s="33"/>
      <c r="B91" s="34"/>
      <c r="F91" s="173" t="s">
        <v>1</v>
      </c>
      <c r="G91" s="173"/>
      <c r="H91" s="174" t="s">
        <v>108</v>
      </c>
      <c r="K91" s="175" t="s">
        <v>3</v>
      </c>
      <c r="L91" s="175"/>
    </row>
    <row r="92" spans="1:17" ht="15.75" customHeight="1">
      <c r="F92" s="173" t="s">
        <v>4</v>
      </c>
      <c r="G92" s="173"/>
      <c r="H92" s="176">
        <v>1</v>
      </c>
      <c r="K92" s="175" t="s">
        <v>5</v>
      </c>
      <c r="L92" s="175"/>
      <c r="M92" s="177" t="s">
        <v>113</v>
      </c>
      <c r="N92" s="177"/>
    </row>
    <row r="93" spans="1:17" ht="20.100000000000001" customHeight="1">
      <c r="A93" s="88" t="s">
        <v>6</v>
      </c>
      <c r="B93" s="88" t="s">
        <v>7</v>
      </c>
      <c r="C93" s="88"/>
      <c r="D93" s="88"/>
      <c r="E93" s="88" t="s">
        <v>8</v>
      </c>
      <c r="F93" s="88" t="s">
        <v>9</v>
      </c>
      <c r="G93" s="88"/>
      <c r="H93" s="88"/>
      <c r="I93" s="89" t="s">
        <v>10</v>
      </c>
      <c r="J93" s="88" t="s">
        <v>11</v>
      </c>
      <c r="K93" s="88"/>
      <c r="L93" s="88"/>
      <c r="M93" s="88"/>
      <c r="N93" s="88" t="s">
        <v>12</v>
      </c>
      <c r="O93" s="88"/>
      <c r="P93" s="88"/>
      <c r="Q93" s="88"/>
    </row>
    <row r="94" spans="1:17" ht="20.100000000000001" customHeight="1">
      <c r="A94" s="88"/>
      <c r="B94" s="88"/>
      <c r="C94" s="88"/>
      <c r="D94" s="88"/>
      <c r="E94" s="88"/>
      <c r="F94" s="63" t="s">
        <v>13</v>
      </c>
      <c r="G94" s="63" t="s">
        <v>14</v>
      </c>
      <c r="H94" s="63" t="s">
        <v>15</v>
      </c>
      <c r="I94" s="89"/>
      <c r="J94" s="63" t="s">
        <v>16</v>
      </c>
      <c r="K94" s="63" t="s">
        <v>17</v>
      </c>
      <c r="L94" s="63" t="s">
        <v>18</v>
      </c>
      <c r="M94" s="63" t="s">
        <v>19</v>
      </c>
      <c r="N94" s="63" t="s">
        <v>20</v>
      </c>
      <c r="O94" s="63" t="s">
        <v>21</v>
      </c>
      <c r="P94" s="63" t="s">
        <v>22</v>
      </c>
      <c r="Q94" s="63" t="s">
        <v>23</v>
      </c>
    </row>
    <row r="95" spans="1:17" ht="20.100000000000001" customHeight="1">
      <c r="A95" s="6">
        <v>1</v>
      </c>
      <c r="B95" s="82">
        <v>2</v>
      </c>
      <c r="C95" s="75"/>
      <c r="D95" s="75"/>
      <c r="E95" s="6">
        <v>3</v>
      </c>
      <c r="F95" s="59">
        <v>4</v>
      </c>
      <c r="G95" s="59">
        <v>5</v>
      </c>
      <c r="H95" s="59">
        <v>6</v>
      </c>
      <c r="I95" s="59">
        <v>7</v>
      </c>
      <c r="J95" s="59">
        <v>8</v>
      </c>
      <c r="K95" s="59">
        <v>9</v>
      </c>
      <c r="L95" s="59">
        <v>10</v>
      </c>
      <c r="M95" s="59">
        <v>11</v>
      </c>
      <c r="N95" s="59">
        <v>12</v>
      </c>
      <c r="O95" s="59">
        <v>13</v>
      </c>
      <c r="P95" s="59">
        <v>14</v>
      </c>
      <c r="Q95" s="59">
        <v>15</v>
      </c>
    </row>
    <row r="96" spans="1:17" ht="35.1" customHeight="1">
      <c r="A96" s="74" t="s">
        <v>24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1:17" ht="35.1" customHeight="1">
      <c r="A97" s="7" t="s">
        <v>69</v>
      </c>
      <c r="B97" s="67" t="s">
        <v>70</v>
      </c>
      <c r="C97" s="67"/>
      <c r="D97" s="67"/>
      <c r="E97" s="7">
        <v>100</v>
      </c>
      <c r="F97" s="59">
        <v>1.6</v>
      </c>
      <c r="G97" s="7">
        <v>10.199999999999999</v>
      </c>
      <c r="H97" s="7">
        <v>14.8</v>
      </c>
      <c r="I97" s="7">
        <v>159.19999999999999</v>
      </c>
      <c r="J97" s="7">
        <v>0</v>
      </c>
      <c r="K97" s="7">
        <v>8</v>
      </c>
      <c r="L97" s="7">
        <v>0</v>
      </c>
      <c r="M97" s="7">
        <v>4.4000000000000004</v>
      </c>
      <c r="N97" s="7">
        <v>44.8</v>
      </c>
      <c r="O97" s="7">
        <v>42</v>
      </c>
      <c r="P97" s="7">
        <v>26.8</v>
      </c>
      <c r="Q97" s="7">
        <v>1.2</v>
      </c>
    </row>
    <row r="98" spans="1:17" ht="35.1" customHeight="1">
      <c r="A98" s="7" t="s">
        <v>71</v>
      </c>
      <c r="B98" s="67" t="s">
        <v>72</v>
      </c>
      <c r="C98" s="67"/>
      <c r="D98" s="67"/>
      <c r="E98" s="7">
        <v>250</v>
      </c>
      <c r="F98" s="59">
        <v>3.1</v>
      </c>
      <c r="G98" s="7">
        <v>4.9000000000000004</v>
      </c>
      <c r="H98" s="7">
        <v>29.6</v>
      </c>
      <c r="I98" s="7">
        <v>178.3</v>
      </c>
      <c r="J98" s="7">
        <v>0.2</v>
      </c>
      <c r="K98" s="7">
        <v>26.3</v>
      </c>
      <c r="L98" s="7">
        <v>0</v>
      </c>
      <c r="M98" s="7">
        <v>0</v>
      </c>
      <c r="N98" s="7">
        <v>110.6</v>
      </c>
      <c r="O98" s="7">
        <v>75</v>
      </c>
      <c r="P98" s="7">
        <v>27.6</v>
      </c>
      <c r="Q98" s="7">
        <v>2</v>
      </c>
    </row>
    <row r="99" spans="1:17" ht="35.1" customHeight="1">
      <c r="A99" s="7" t="s">
        <v>110</v>
      </c>
      <c r="B99" s="67" t="s">
        <v>111</v>
      </c>
      <c r="C99" s="67"/>
      <c r="D99" s="67"/>
      <c r="E99" s="7" t="s">
        <v>134</v>
      </c>
      <c r="F99" s="59">
        <v>17.5</v>
      </c>
      <c r="G99" s="7">
        <v>12.4</v>
      </c>
      <c r="H99" s="7">
        <v>27</v>
      </c>
      <c r="I99" s="7">
        <v>194</v>
      </c>
      <c r="J99" s="7">
        <v>0.06</v>
      </c>
      <c r="K99" s="7">
        <v>9</v>
      </c>
      <c r="L99" s="9">
        <v>0.08</v>
      </c>
      <c r="M99" s="7">
        <v>2.4</v>
      </c>
      <c r="N99" s="7">
        <v>41</v>
      </c>
      <c r="O99" s="7">
        <v>144</v>
      </c>
      <c r="P99" s="7">
        <v>19</v>
      </c>
      <c r="Q99" s="7">
        <v>1</v>
      </c>
    </row>
    <row r="100" spans="1:17" ht="35.1" customHeight="1">
      <c r="A100" s="7" t="s">
        <v>92</v>
      </c>
      <c r="B100" s="67" t="s">
        <v>40</v>
      </c>
      <c r="C100" s="67"/>
      <c r="D100" s="67"/>
      <c r="E100" s="7">
        <v>180</v>
      </c>
      <c r="F100" s="59">
        <v>4</v>
      </c>
      <c r="G100" s="7">
        <v>6.3</v>
      </c>
      <c r="H100" s="7">
        <v>26.5</v>
      </c>
      <c r="I100" s="12">
        <v>178.59</v>
      </c>
      <c r="J100" s="7">
        <v>0.2</v>
      </c>
      <c r="K100" s="7">
        <v>6.8</v>
      </c>
      <c r="L100" s="4">
        <v>0.05</v>
      </c>
      <c r="M100" s="4">
        <v>0.3</v>
      </c>
      <c r="N100" s="7">
        <v>62.7</v>
      </c>
      <c r="O100" s="7">
        <v>113</v>
      </c>
      <c r="P100" s="7">
        <v>38.700000000000003</v>
      </c>
      <c r="Q100" s="7">
        <v>1.5</v>
      </c>
    </row>
    <row r="101" spans="1:17" ht="35.1" customHeight="1">
      <c r="A101" s="180" t="s">
        <v>29</v>
      </c>
      <c r="B101" s="181" t="s">
        <v>150</v>
      </c>
      <c r="C101" s="181"/>
      <c r="D101" s="181"/>
      <c r="E101" s="7">
        <v>40</v>
      </c>
      <c r="F101" s="59">
        <v>2.2599999999999998</v>
      </c>
      <c r="G101" s="59">
        <v>2.94</v>
      </c>
      <c r="H101" s="59">
        <v>22.32</v>
      </c>
      <c r="I101" s="59">
        <v>125</v>
      </c>
      <c r="J101" s="59">
        <v>0</v>
      </c>
      <c r="K101" s="59">
        <v>90</v>
      </c>
      <c r="L101" s="59">
        <v>0</v>
      </c>
      <c r="M101" s="59">
        <v>0.4</v>
      </c>
      <c r="N101" s="59">
        <v>1.06</v>
      </c>
      <c r="O101" s="59">
        <v>8.6</v>
      </c>
      <c r="P101" s="59">
        <v>27</v>
      </c>
      <c r="Q101" s="59">
        <v>0.4</v>
      </c>
    </row>
    <row r="102" spans="1:17" ht="35.1" customHeight="1">
      <c r="A102" s="180" t="s">
        <v>29</v>
      </c>
      <c r="B102" s="181" t="s">
        <v>144</v>
      </c>
      <c r="C102" s="181"/>
      <c r="D102" s="181"/>
      <c r="E102" s="182">
        <v>100</v>
      </c>
      <c r="F102" s="183">
        <v>0.7</v>
      </c>
      <c r="G102" s="182">
        <v>0.3</v>
      </c>
      <c r="H102" s="182">
        <v>10.4</v>
      </c>
      <c r="I102" s="182">
        <v>47.7</v>
      </c>
      <c r="J102" s="182">
        <v>0</v>
      </c>
      <c r="K102" s="182">
        <v>45</v>
      </c>
      <c r="L102" s="182">
        <v>0</v>
      </c>
      <c r="M102" s="180">
        <v>0.2</v>
      </c>
      <c r="N102" s="182">
        <v>31</v>
      </c>
      <c r="O102" s="182">
        <v>21</v>
      </c>
      <c r="P102" s="182">
        <v>12</v>
      </c>
      <c r="Q102" s="182">
        <v>0.2</v>
      </c>
    </row>
    <row r="103" spans="1:17" ht="35.1" customHeight="1">
      <c r="A103" s="7" t="s">
        <v>81</v>
      </c>
      <c r="B103" s="67" t="s">
        <v>64</v>
      </c>
      <c r="C103" s="67"/>
      <c r="D103" s="67"/>
      <c r="E103" s="4">
        <v>200</v>
      </c>
      <c r="F103" s="59">
        <v>0.7</v>
      </c>
      <c r="G103" s="7">
        <v>0.3</v>
      </c>
      <c r="H103" s="7">
        <v>24.4</v>
      </c>
      <c r="I103" s="7">
        <v>103</v>
      </c>
      <c r="J103" s="4">
        <v>0.01</v>
      </c>
      <c r="K103" s="4">
        <v>55.4</v>
      </c>
      <c r="L103" s="4">
        <v>0</v>
      </c>
      <c r="M103" s="4">
        <v>0.1</v>
      </c>
      <c r="N103" s="7">
        <v>5</v>
      </c>
      <c r="O103" s="4">
        <v>8.1</v>
      </c>
      <c r="P103" s="4">
        <v>2.1</v>
      </c>
      <c r="Q103" s="7">
        <v>0.4</v>
      </c>
    </row>
    <row r="104" spans="1:17" ht="35.1" customHeight="1">
      <c r="A104" s="4" t="s">
        <v>29</v>
      </c>
      <c r="B104" s="67" t="s">
        <v>37</v>
      </c>
      <c r="C104" s="67"/>
      <c r="D104" s="67"/>
      <c r="E104" s="7">
        <v>70</v>
      </c>
      <c r="F104" s="59">
        <v>4.9000000000000004</v>
      </c>
      <c r="G104" s="7">
        <v>2</v>
      </c>
      <c r="H104" s="7">
        <v>25.3</v>
      </c>
      <c r="I104" s="7">
        <v>135</v>
      </c>
      <c r="J104" s="4">
        <v>0.2</v>
      </c>
      <c r="K104" s="4">
        <v>0</v>
      </c>
      <c r="L104" s="4">
        <v>0</v>
      </c>
      <c r="M104" s="4">
        <v>1.2</v>
      </c>
      <c r="N104" s="4">
        <v>7.9</v>
      </c>
      <c r="O104" s="4">
        <v>8.3000000000000007</v>
      </c>
      <c r="P104" s="4">
        <v>46.2</v>
      </c>
      <c r="Q104" s="4">
        <v>1.9</v>
      </c>
    </row>
    <row r="105" spans="1:17" ht="35.1" customHeight="1">
      <c r="A105" s="81" t="s">
        <v>25</v>
      </c>
      <c r="B105" s="81"/>
      <c r="C105" s="81"/>
      <c r="D105" s="81"/>
      <c r="E105" s="81"/>
      <c r="F105" s="62">
        <f>SUM(F97:F104)</f>
        <v>34.76</v>
      </c>
      <c r="G105" s="62">
        <f t="shared" ref="G105:Q105" si="5">SUM(G97:G104)</f>
        <v>39.339999999999989</v>
      </c>
      <c r="H105" s="62">
        <f t="shared" si="5"/>
        <v>180.32000000000002</v>
      </c>
      <c r="I105" s="62">
        <f t="shared" si="5"/>
        <v>1120.79</v>
      </c>
      <c r="J105" s="62">
        <f t="shared" si="5"/>
        <v>0.67</v>
      </c>
      <c r="K105" s="62">
        <f t="shared" si="5"/>
        <v>240.5</v>
      </c>
      <c r="L105" s="62">
        <f t="shared" si="5"/>
        <v>0.13</v>
      </c>
      <c r="M105" s="62">
        <f t="shared" si="5"/>
        <v>9</v>
      </c>
      <c r="N105" s="62">
        <f t="shared" si="5"/>
        <v>304.05999999999995</v>
      </c>
      <c r="O105" s="62">
        <f t="shared" si="5"/>
        <v>420.00000000000006</v>
      </c>
      <c r="P105" s="62">
        <f t="shared" si="5"/>
        <v>199.40000000000003</v>
      </c>
      <c r="Q105" s="62">
        <f t="shared" si="5"/>
        <v>8.6000000000000014</v>
      </c>
    </row>
    <row r="106" spans="1:17" ht="12.75">
      <c r="A106" s="68" t="s">
        <v>0</v>
      </c>
      <c r="B106" s="68"/>
      <c r="C106" s="68"/>
      <c r="D106" s="68"/>
      <c r="E106" s="68"/>
      <c r="F106" s="68"/>
      <c r="G106" s="68"/>
      <c r="H106" s="68"/>
      <c r="I106" s="69" t="s">
        <v>66</v>
      </c>
      <c r="J106" s="69"/>
      <c r="K106" s="69"/>
      <c r="L106" s="69"/>
      <c r="M106" s="69"/>
      <c r="N106" s="69"/>
      <c r="O106" s="69"/>
      <c r="P106" s="69"/>
      <c r="Q106" s="69"/>
    </row>
    <row r="107" spans="1:17" ht="51" customHeight="1">
      <c r="A107" s="70" t="s">
        <v>154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</row>
    <row r="108" spans="1:17" ht="15.75" customHeight="1">
      <c r="A108" s="28"/>
      <c r="B108" s="28"/>
      <c r="C108" s="28"/>
      <c r="D108" s="28"/>
      <c r="E108" s="28"/>
      <c r="F108" s="29"/>
      <c r="G108" s="30"/>
      <c r="H108" s="30"/>
      <c r="I108" s="31"/>
      <c r="J108" s="30"/>
      <c r="K108" s="30"/>
      <c r="L108" s="31"/>
      <c r="M108" s="30"/>
      <c r="N108" s="30"/>
      <c r="O108" s="30"/>
      <c r="P108" s="30"/>
      <c r="Q108" s="30"/>
    </row>
    <row r="109" spans="1:17" ht="15.75" customHeight="1">
      <c r="A109" s="17" t="s">
        <v>118</v>
      </c>
      <c r="B109" s="18"/>
      <c r="C109" s="16"/>
      <c r="D109" s="16"/>
      <c r="E109" s="16"/>
      <c r="F109" s="172" t="s">
        <v>1</v>
      </c>
      <c r="G109" s="172"/>
      <c r="H109" s="16" t="s">
        <v>2</v>
      </c>
      <c r="I109" s="16"/>
      <c r="J109" s="16"/>
      <c r="K109" s="69" t="s">
        <v>3</v>
      </c>
      <c r="L109" s="69"/>
      <c r="M109" s="16"/>
      <c r="N109" s="16"/>
      <c r="O109" s="16"/>
      <c r="P109" s="16"/>
      <c r="Q109" s="16"/>
    </row>
    <row r="110" spans="1:17" ht="12.75">
      <c r="A110" s="15"/>
      <c r="B110" s="16"/>
      <c r="C110" s="16"/>
      <c r="D110" s="16"/>
      <c r="E110" s="16"/>
      <c r="F110" s="172" t="s">
        <v>4</v>
      </c>
      <c r="G110" s="172"/>
      <c r="H110" s="19">
        <v>2</v>
      </c>
      <c r="I110" s="16"/>
      <c r="J110" s="16"/>
      <c r="K110" s="69" t="s">
        <v>5</v>
      </c>
      <c r="L110" s="69"/>
      <c r="M110" s="164" t="s">
        <v>113</v>
      </c>
      <c r="N110" s="164"/>
      <c r="O110" s="164"/>
      <c r="P110" s="16"/>
      <c r="Q110" s="16"/>
    </row>
    <row r="111" spans="1:17" ht="20.100000000000001" customHeight="1">
      <c r="A111" s="75" t="s">
        <v>6</v>
      </c>
      <c r="B111" s="78" t="s">
        <v>7</v>
      </c>
      <c r="C111" s="78"/>
      <c r="D111" s="78"/>
      <c r="E111" s="78" t="s">
        <v>8</v>
      </c>
      <c r="F111" s="75" t="s">
        <v>9</v>
      </c>
      <c r="G111" s="75"/>
      <c r="H111" s="75"/>
      <c r="I111" s="75" t="s">
        <v>10</v>
      </c>
      <c r="J111" s="75" t="s">
        <v>11</v>
      </c>
      <c r="K111" s="75"/>
      <c r="L111" s="75"/>
      <c r="M111" s="75"/>
      <c r="N111" s="75" t="s">
        <v>12</v>
      </c>
      <c r="O111" s="75"/>
      <c r="P111" s="75"/>
      <c r="Q111" s="75"/>
    </row>
    <row r="112" spans="1:17" ht="20.100000000000001" customHeight="1">
      <c r="A112" s="75"/>
      <c r="B112" s="78"/>
      <c r="C112" s="78"/>
      <c r="D112" s="78"/>
      <c r="E112" s="78"/>
      <c r="F112" s="61" t="s">
        <v>13</v>
      </c>
      <c r="G112" s="61" t="s">
        <v>14</v>
      </c>
      <c r="H112" s="61" t="s">
        <v>15</v>
      </c>
      <c r="I112" s="75"/>
      <c r="J112" s="61" t="s">
        <v>16</v>
      </c>
      <c r="K112" s="61" t="s">
        <v>17</v>
      </c>
      <c r="L112" s="61" t="s">
        <v>18</v>
      </c>
      <c r="M112" s="61" t="s">
        <v>19</v>
      </c>
      <c r="N112" s="61" t="s">
        <v>20</v>
      </c>
      <c r="O112" s="61" t="s">
        <v>21</v>
      </c>
      <c r="P112" s="61" t="s">
        <v>22</v>
      </c>
      <c r="Q112" s="61" t="s">
        <v>23</v>
      </c>
    </row>
    <row r="113" spans="1:18" ht="20.100000000000001" customHeight="1">
      <c r="A113" s="6">
        <v>1</v>
      </c>
      <c r="B113" s="82">
        <v>2</v>
      </c>
      <c r="C113" s="75"/>
      <c r="D113" s="75"/>
      <c r="E113" s="6">
        <v>3</v>
      </c>
      <c r="F113" s="59">
        <v>4</v>
      </c>
      <c r="G113" s="59">
        <v>5</v>
      </c>
      <c r="H113" s="59">
        <v>6</v>
      </c>
      <c r="I113" s="59">
        <v>7</v>
      </c>
      <c r="J113" s="59">
        <v>8</v>
      </c>
      <c r="K113" s="59">
        <v>9</v>
      </c>
      <c r="L113" s="59">
        <v>10</v>
      </c>
      <c r="M113" s="59">
        <v>11</v>
      </c>
      <c r="N113" s="59">
        <v>12</v>
      </c>
      <c r="O113" s="59">
        <v>13</v>
      </c>
      <c r="P113" s="59">
        <v>14</v>
      </c>
      <c r="Q113" s="59">
        <v>15</v>
      </c>
    </row>
    <row r="114" spans="1:18" ht="35.1" customHeight="1">
      <c r="A114" s="74" t="s">
        <v>24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</row>
    <row r="115" spans="1:18" ht="35.1" customHeight="1">
      <c r="A115" s="7" t="s">
        <v>96</v>
      </c>
      <c r="B115" s="67" t="s">
        <v>119</v>
      </c>
      <c r="C115" s="67"/>
      <c r="D115" s="67"/>
      <c r="E115" s="4">
        <v>100</v>
      </c>
      <c r="F115" s="61">
        <v>1.6</v>
      </c>
      <c r="G115" s="7">
        <v>5.0999999999999996</v>
      </c>
      <c r="H115" s="4">
        <v>7.7</v>
      </c>
      <c r="I115" s="4">
        <v>83</v>
      </c>
      <c r="J115" s="4">
        <v>0.02</v>
      </c>
      <c r="K115" s="4">
        <v>27</v>
      </c>
      <c r="L115" s="4">
        <v>0.03</v>
      </c>
      <c r="M115" s="4">
        <v>2.2999999999999998</v>
      </c>
      <c r="N115" s="4">
        <v>49</v>
      </c>
      <c r="O115" s="4">
        <v>28</v>
      </c>
      <c r="P115" s="4">
        <v>15</v>
      </c>
      <c r="Q115" s="4">
        <v>0.7</v>
      </c>
    </row>
    <row r="116" spans="1:18" ht="35.1" customHeight="1">
      <c r="A116" s="7" t="s">
        <v>102</v>
      </c>
      <c r="B116" s="67" t="s">
        <v>51</v>
      </c>
      <c r="C116" s="67"/>
      <c r="D116" s="67"/>
      <c r="E116" s="4" t="s">
        <v>120</v>
      </c>
      <c r="F116" s="59">
        <v>2.4</v>
      </c>
      <c r="G116" s="7">
        <v>5.0999999999999996</v>
      </c>
      <c r="H116" s="7">
        <v>19.2</v>
      </c>
      <c r="I116" s="7">
        <v>132.13999999999999</v>
      </c>
      <c r="J116" s="7">
        <v>0.1</v>
      </c>
      <c r="K116" s="7">
        <v>9.3000000000000007</v>
      </c>
      <c r="L116" s="7">
        <v>0.2</v>
      </c>
      <c r="M116" s="4">
        <v>0.4</v>
      </c>
      <c r="N116" s="7">
        <v>48.6</v>
      </c>
      <c r="O116" s="7">
        <v>154.80000000000001</v>
      </c>
      <c r="P116" s="7">
        <v>23.3</v>
      </c>
      <c r="Q116" s="7">
        <v>1.1000000000000001</v>
      </c>
    </row>
    <row r="117" spans="1:18" ht="35.1" customHeight="1">
      <c r="A117" s="7" t="s">
        <v>103</v>
      </c>
      <c r="B117" s="67" t="s">
        <v>53</v>
      </c>
      <c r="C117" s="67"/>
      <c r="D117" s="67"/>
      <c r="E117" s="4" t="s">
        <v>50</v>
      </c>
      <c r="F117" s="59">
        <v>11.2</v>
      </c>
      <c r="G117" s="7">
        <v>10.199999999999999</v>
      </c>
      <c r="H117" s="7">
        <v>9.6999999999999993</v>
      </c>
      <c r="I117" s="7">
        <v>286</v>
      </c>
      <c r="J117" s="7">
        <v>0.1</v>
      </c>
      <c r="K117" s="7">
        <v>1.3</v>
      </c>
      <c r="L117" s="4">
        <v>0</v>
      </c>
      <c r="M117" s="7">
        <v>4.5999999999999996</v>
      </c>
      <c r="N117" s="7">
        <v>26.1</v>
      </c>
      <c r="O117" s="7">
        <v>122</v>
      </c>
      <c r="P117" s="7">
        <v>18.7</v>
      </c>
      <c r="Q117" s="7">
        <v>2.8</v>
      </c>
    </row>
    <row r="118" spans="1:18" ht="35.1" customHeight="1">
      <c r="A118" s="7" t="s">
        <v>80</v>
      </c>
      <c r="B118" s="67" t="s">
        <v>43</v>
      </c>
      <c r="C118" s="67"/>
      <c r="D118" s="67"/>
      <c r="E118" s="7">
        <v>180</v>
      </c>
      <c r="F118" s="59">
        <v>6.7</v>
      </c>
      <c r="G118" s="7">
        <v>5.7</v>
      </c>
      <c r="H118" s="7">
        <v>39.5</v>
      </c>
      <c r="I118" s="12">
        <v>250.86</v>
      </c>
      <c r="J118" s="7">
        <v>7.0000000000000007E-2</v>
      </c>
      <c r="K118" s="4">
        <v>0</v>
      </c>
      <c r="L118" s="4">
        <v>0</v>
      </c>
      <c r="M118" s="4">
        <v>0.96</v>
      </c>
      <c r="N118" s="7">
        <v>13.2</v>
      </c>
      <c r="O118" s="4">
        <v>43.2</v>
      </c>
      <c r="P118" s="4">
        <v>8.4</v>
      </c>
      <c r="Q118" s="7">
        <v>0.9</v>
      </c>
    </row>
    <row r="119" spans="1:18" ht="35.1" customHeight="1">
      <c r="A119" s="7" t="s">
        <v>29</v>
      </c>
      <c r="B119" s="181" t="s">
        <v>152</v>
      </c>
      <c r="C119" s="181"/>
      <c r="D119" s="181"/>
      <c r="E119" s="7">
        <v>20</v>
      </c>
      <c r="F119" s="59">
        <v>7.1999999999999993</v>
      </c>
      <c r="G119" s="59">
        <v>10.8</v>
      </c>
      <c r="H119" s="59">
        <v>17.25</v>
      </c>
      <c r="I119" s="59">
        <v>216</v>
      </c>
      <c r="J119" s="59">
        <v>0.15000000000000002</v>
      </c>
      <c r="K119" s="59">
        <v>0</v>
      </c>
      <c r="L119" s="59">
        <v>0</v>
      </c>
      <c r="M119" s="59">
        <v>0.92999999999999994</v>
      </c>
      <c r="N119" s="59">
        <v>23.549999999999997</v>
      </c>
      <c r="O119" s="59">
        <v>108.44999999999999</v>
      </c>
      <c r="P119" s="59">
        <v>22.35</v>
      </c>
      <c r="Q119" s="59">
        <v>1.6500000000000001</v>
      </c>
    </row>
    <row r="120" spans="1:18" ht="35.1" customHeight="1">
      <c r="A120" s="180" t="s">
        <v>29</v>
      </c>
      <c r="B120" s="181" t="s">
        <v>144</v>
      </c>
      <c r="C120" s="181"/>
      <c r="D120" s="181"/>
      <c r="E120" s="182">
        <v>100</v>
      </c>
      <c r="F120" s="183">
        <v>0.7</v>
      </c>
      <c r="G120" s="182">
        <v>0.3</v>
      </c>
      <c r="H120" s="182">
        <v>10.4</v>
      </c>
      <c r="I120" s="182">
        <v>47.7</v>
      </c>
      <c r="J120" s="182">
        <v>0</v>
      </c>
      <c r="K120" s="182">
        <v>45</v>
      </c>
      <c r="L120" s="182">
        <v>0</v>
      </c>
      <c r="M120" s="180">
        <v>0.2</v>
      </c>
      <c r="N120" s="182">
        <v>31</v>
      </c>
      <c r="O120" s="182">
        <v>21</v>
      </c>
      <c r="P120" s="182">
        <v>12</v>
      </c>
      <c r="Q120" s="182">
        <v>0.2</v>
      </c>
    </row>
    <row r="121" spans="1:18" ht="35.1" customHeight="1">
      <c r="A121" s="7" t="s">
        <v>91</v>
      </c>
      <c r="B121" s="67" t="s">
        <v>36</v>
      </c>
      <c r="C121" s="67"/>
      <c r="D121" s="67"/>
      <c r="E121" s="7">
        <v>200</v>
      </c>
      <c r="F121" s="59">
        <v>0.6</v>
      </c>
      <c r="G121" s="4">
        <v>0.1</v>
      </c>
      <c r="H121" s="7">
        <v>35.700000000000003</v>
      </c>
      <c r="I121" s="7">
        <v>131</v>
      </c>
      <c r="J121" s="4">
        <v>0.02</v>
      </c>
      <c r="K121" s="4">
        <v>51.4</v>
      </c>
      <c r="L121" s="4">
        <v>0.01</v>
      </c>
      <c r="M121" s="4">
        <v>0.5</v>
      </c>
      <c r="N121" s="4">
        <v>21</v>
      </c>
      <c r="O121" s="4">
        <v>23</v>
      </c>
      <c r="P121" s="4">
        <v>16</v>
      </c>
      <c r="Q121" s="4">
        <v>0.7</v>
      </c>
    </row>
    <row r="122" spans="1:18" ht="35.1" customHeight="1">
      <c r="A122" s="4" t="s">
        <v>29</v>
      </c>
      <c r="B122" s="67" t="s">
        <v>37</v>
      </c>
      <c r="C122" s="67"/>
      <c r="D122" s="67"/>
      <c r="E122" s="7">
        <v>70</v>
      </c>
      <c r="F122" s="59">
        <v>4.9000000000000004</v>
      </c>
      <c r="G122" s="7">
        <v>2</v>
      </c>
      <c r="H122" s="7">
        <v>25.3</v>
      </c>
      <c r="I122" s="7">
        <v>135</v>
      </c>
      <c r="J122" s="4">
        <v>0.2</v>
      </c>
      <c r="K122" s="4">
        <v>0</v>
      </c>
      <c r="L122" s="4">
        <v>0</v>
      </c>
      <c r="M122" s="4">
        <v>1.2</v>
      </c>
      <c r="N122" s="4">
        <v>7.9</v>
      </c>
      <c r="O122" s="4">
        <v>8.3000000000000007</v>
      </c>
      <c r="P122" s="4">
        <v>46.2</v>
      </c>
      <c r="Q122" s="4">
        <v>1.9</v>
      </c>
    </row>
    <row r="123" spans="1:18" ht="35.1" customHeight="1">
      <c r="A123" s="73" t="s">
        <v>25</v>
      </c>
      <c r="B123" s="73"/>
      <c r="C123" s="73"/>
      <c r="D123" s="73"/>
      <c r="E123" s="73"/>
      <c r="F123" s="59">
        <f>SUM(F115:F122)</f>
        <v>35.299999999999997</v>
      </c>
      <c r="G123" s="59">
        <f t="shared" ref="G123:Q123" si="6">SUM(G115:G122)</f>
        <v>39.299999999999997</v>
      </c>
      <c r="H123" s="59">
        <f t="shared" si="6"/>
        <v>164.75</v>
      </c>
      <c r="I123" s="59">
        <f t="shared" si="6"/>
        <v>1281.7</v>
      </c>
      <c r="J123" s="59">
        <f t="shared" si="6"/>
        <v>0.66000000000000014</v>
      </c>
      <c r="K123" s="59">
        <f t="shared" si="6"/>
        <v>134</v>
      </c>
      <c r="L123" s="59">
        <f t="shared" si="6"/>
        <v>0.24000000000000002</v>
      </c>
      <c r="M123" s="59">
        <f t="shared" si="6"/>
        <v>11.089999999999996</v>
      </c>
      <c r="N123" s="59">
        <f t="shared" si="6"/>
        <v>220.35</v>
      </c>
      <c r="O123" s="59">
        <f t="shared" si="6"/>
        <v>508.75</v>
      </c>
      <c r="P123" s="59">
        <f t="shared" si="6"/>
        <v>161.94999999999999</v>
      </c>
      <c r="Q123" s="59">
        <f t="shared" si="6"/>
        <v>9.9500000000000011</v>
      </c>
    </row>
    <row r="124" spans="1:18" ht="12.75">
      <c r="A124" s="68" t="s">
        <v>0</v>
      </c>
      <c r="B124" s="68"/>
      <c r="C124" s="68"/>
      <c r="D124" s="68"/>
      <c r="E124" s="68"/>
      <c r="F124" s="68"/>
      <c r="G124" s="68"/>
      <c r="H124" s="68"/>
      <c r="I124" s="69" t="s">
        <v>66</v>
      </c>
      <c r="J124" s="69"/>
      <c r="K124" s="69"/>
      <c r="L124" s="69"/>
      <c r="M124" s="69"/>
      <c r="N124" s="69"/>
      <c r="O124" s="69"/>
      <c r="P124" s="69"/>
      <c r="Q124" s="69"/>
    </row>
    <row r="125" spans="1:18" ht="49.5" customHeight="1">
      <c r="A125" s="70" t="s">
        <v>154</v>
      </c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</row>
    <row r="126" spans="1:18" ht="15.75" customHeight="1">
      <c r="A126" s="28"/>
      <c r="B126" s="28"/>
      <c r="C126" s="28"/>
      <c r="D126" s="28"/>
      <c r="E126" s="28"/>
      <c r="F126" s="29"/>
      <c r="G126" s="30"/>
      <c r="H126" s="30"/>
      <c r="I126" s="31"/>
      <c r="J126" s="30"/>
      <c r="K126" s="30"/>
      <c r="L126" s="30"/>
      <c r="M126" s="30"/>
      <c r="N126" s="30"/>
      <c r="O126" s="30"/>
      <c r="P126" s="30"/>
      <c r="Q126" s="30"/>
      <c r="R126" s="55"/>
    </row>
    <row r="127" spans="1:18" ht="15.75" customHeight="1">
      <c r="A127" s="17" t="s">
        <v>118</v>
      </c>
      <c r="B127" s="18"/>
      <c r="C127" s="16"/>
      <c r="D127" s="16"/>
      <c r="E127" s="16"/>
      <c r="F127" s="178" t="s">
        <v>1</v>
      </c>
      <c r="G127" s="178"/>
      <c r="H127" s="16" t="s">
        <v>26</v>
      </c>
      <c r="I127" s="16"/>
      <c r="J127" s="16"/>
      <c r="K127" s="179" t="s">
        <v>3</v>
      </c>
      <c r="L127" s="179"/>
      <c r="M127" s="16"/>
      <c r="N127" s="16"/>
      <c r="O127" s="16"/>
      <c r="P127" s="16"/>
      <c r="Q127" s="16"/>
    </row>
    <row r="128" spans="1:18" ht="12.75">
      <c r="A128" s="15"/>
      <c r="B128" s="16"/>
      <c r="C128" s="16"/>
      <c r="D128" s="16"/>
      <c r="E128" s="16"/>
      <c r="F128" s="178" t="s">
        <v>4</v>
      </c>
      <c r="G128" s="178"/>
      <c r="H128" s="19">
        <v>2</v>
      </c>
      <c r="I128" s="16"/>
      <c r="J128" s="16"/>
      <c r="K128" s="179" t="s">
        <v>5</v>
      </c>
      <c r="L128" s="179"/>
      <c r="M128" s="164" t="s">
        <v>113</v>
      </c>
      <c r="N128" s="164"/>
      <c r="O128" s="164"/>
      <c r="P128" s="16"/>
      <c r="Q128" s="16"/>
    </row>
    <row r="129" spans="1:17" ht="20.100000000000001" customHeight="1">
      <c r="A129" s="75" t="s">
        <v>6</v>
      </c>
      <c r="B129" s="78" t="s">
        <v>7</v>
      </c>
      <c r="C129" s="78"/>
      <c r="D129" s="78"/>
      <c r="E129" s="78" t="s">
        <v>8</v>
      </c>
      <c r="F129" s="75" t="s">
        <v>9</v>
      </c>
      <c r="G129" s="75"/>
      <c r="H129" s="75"/>
      <c r="I129" s="75" t="s">
        <v>10</v>
      </c>
      <c r="J129" s="75" t="s">
        <v>11</v>
      </c>
      <c r="K129" s="75"/>
      <c r="L129" s="75"/>
      <c r="M129" s="75"/>
      <c r="N129" s="75" t="s">
        <v>12</v>
      </c>
      <c r="O129" s="75"/>
      <c r="P129" s="75"/>
      <c r="Q129" s="75"/>
    </row>
    <row r="130" spans="1:17" ht="20.100000000000001" customHeight="1">
      <c r="A130" s="75"/>
      <c r="B130" s="78"/>
      <c r="C130" s="78"/>
      <c r="D130" s="78"/>
      <c r="E130" s="78"/>
      <c r="F130" s="61" t="s">
        <v>13</v>
      </c>
      <c r="G130" s="61" t="s">
        <v>14</v>
      </c>
      <c r="H130" s="61" t="s">
        <v>15</v>
      </c>
      <c r="I130" s="75"/>
      <c r="J130" s="61" t="s">
        <v>16</v>
      </c>
      <c r="K130" s="61" t="s">
        <v>17</v>
      </c>
      <c r="L130" s="61" t="s">
        <v>18</v>
      </c>
      <c r="M130" s="61" t="s">
        <v>19</v>
      </c>
      <c r="N130" s="61" t="s">
        <v>20</v>
      </c>
      <c r="O130" s="61" t="s">
        <v>21</v>
      </c>
      <c r="P130" s="61" t="s">
        <v>22</v>
      </c>
      <c r="Q130" s="61" t="s">
        <v>23</v>
      </c>
    </row>
    <row r="131" spans="1:17" ht="20.100000000000001" customHeight="1">
      <c r="A131" s="6">
        <v>1</v>
      </c>
      <c r="B131" s="76">
        <v>2</v>
      </c>
      <c r="C131" s="76"/>
      <c r="D131" s="76"/>
      <c r="E131" s="10">
        <v>3</v>
      </c>
      <c r="F131" s="62">
        <v>4</v>
      </c>
      <c r="G131" s="62">
        <v>5</v>
      </c>
      <c r="H131" s="62">
        <v>6</v>
      </c>
      <c r="I131" s="62">
        <v>7</v>
      </c>
      <c r="J131" s="62">
        <v>8</v>
      </c>
      <c r="K131" s="62">
        <v>9</v>
      </c>
      <c r="L131" s="62">
        <v>10</v>
      </c>
      <c r="M131" s="62">
        <v>11</v>
      </c>
      <c r="N131" s="62">
        <v>12</v>
      </c>
      <c r="O131" s="62">
        <v>13</v>
      </c>
      <c r="P131" s="62">
        <v>14</v>
      </c>
      <c r="Q131" s="62">
        <v>15</v>
      </c>
    </row>
    <row r="132" spans="1:17" ht="35.1" customHeight="1">
      <c r="A132" s="74" t="s">
        <v>24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</row>
    <row r="133" spans="1:17" ht="35.1" customHeight="1">
      <c r="A133" s="7" t="s">
        <v>29</v>
      </c>
      <c r="B133" s="66" t="s">
        <v>115</v>
      </c>
      <c r="C133" s="66"/>
      <c r="D133" s="66"/>
      <c r="E133" s="7">
        <v>100</v>
      </c>
      <c r="F133" s="11">
        <v>1.93</v>
      </c>
      <c r="G133" s="11">
        <v>5.13</v>
      </c>
      <c r="H133" s="11">
        <v>23.34</v>
      </c>
      <c r="I133" s="11">
        <v>147.26</v>
      </c>
      <c r="J133" s="11">
        <v>0.06</v>
      </c>
      <c r="K133" s="11">
        <v>37.75</v>
      </c>
      <c r="L133" s="11">
        <v>0.09</v>
      </c>
      <c r="M133" s="11">
        <v>4.4000000000000004</v>
      </c>
      <c r="N133" s="11">
        <v>45.11</v>
      </c>
      <c r="O133" s="11">
        <v>47.93</v>
      </c>
      <c r="P133" s="11">
        <v>19.010000000000002</v>
      </c>
      <c r="Q133" s="11">
        <v>0.74</v>
      </c>
    </row>
    <row r="134" spans="1:17" ht="35.1" customHeight="1">
      <c r="A134" s="21" t="s">
        <v>76</v>
      </c>
      <c r="B134" s="65" t="s">
        <v>77</v>
      </c>
      <c r="C134" s="65"/>
      <c r="D134" s="65"/>
      <c r="E134" s="21">
        <v>250</v>
      </c>
      <c r="F134" s="22">
        <v>4.8</v>
      </c>
      <c r="G134" s="21">
        <v>8.4</v>
      </c>
      <c r="H134" s="21">
        <v>22.5</v>
      </c>
      <c r="I134" s="56">
        <v>184.1</v>
      </c>
      <c r="J134" s="7">
        <v>0.2</v>
      </c>
      <c r="K134" s="7">
        <v>9.6999999999999993</v>
      </c>
      <c r="L134" s="7">
        <v>0.2</v>
      </c>
      <c r="M134" s="4">
        <v>0.5</v>
      </c>
      <c r="N134" s="7">
        <v>10.8</v>
      </c>
      <c r="O134" s="7">
        <v>116.2</v>
      </c>
      <c r="P134" s="7">
        <v>36.4</v>
      </c>
      <c r="Q134" s="7">
        <v>1.3</v>
      </c>
    </row>
    <row r="135" spans="1:17" ht="35.1" customHeight="1">
      <c r="A135" s="7" t="s">
        <v>99</v>
      </c>
      <c r="B135" s="67" t="s">
        <v>52</v>
      </c>
      <c r="C135" s="67"/>
      <c r="D135" s="67"/>
      <c r="E135" s="7">
        <v>200</v>
      </c>
      <c r="F135" s="59">
        <v>16.399999999999999</v>
      </c>
      <c r="G135" s="7">
        <v>20.8</v>
      </c>
      <c r="H135" s="7">
        <v>21.6</v>
      </c>
      <c r="I135" s="7">
        <v>399</v>
      </c>
      <c r="J135" s="7">
        <v>0.5</v>
      </c>
      <c r="K135" s="7">
        <v>11.2</v>
      </c>
      <c r="L135" s="7">
        <v>0</v>
      </c>
      <c r="M135" s="7">
        <v>2.2000000000000002</v>
      </c>
      <c r="N135" s="7">
        <v>23.3</v>
      </c>
      <c r="O135" s="7">
        <v>173.1</v>
      </c>
      <c r="P135" s="7">
        <v>43.8</v>
      </c>
      <c r="Q135" s="7">
        <v>2.4</v>
      </c>
    </row>
    <row r="136" spans="1:17" ht="35.1" customHeight="1">
      <c r="A136" s="180" t="s">
        <v>29</v>
      </c>
      <c r="B136" s="181" t="s">
        <v>148</v>
      </c>
      <c r="C136" s="181"/>
      <c r="D136" s="181"/>
      <c r="E136" s="182">
        <v>40</v>
      </c>
      <c r="F136" s="59">
        <v>4.8</v>
      </c>
      <c r="G136" s="7">
        <v>7.2</v>
      </c>
      <c r="H136" s="7">
        <v>11.5</v>
      </c>
      <c r="I136" s="4">
        <v>144</v>
      </c>
      <c r="J136" s="4">
        <v>0.1</v>
      </c>
      <c r="K136" s="4">
        <v>0</v>
      </c>
      <c r="L136" s="4">
        <v>0</v>
      </c>
      <c r="M136" s="4">
        <v>0.62</v>
      </c>
      <c r="N136" s="4">
        <v>15.7</v>
      </c>
      <c r="O136" s="4">
        <v>72.3</v>
      </c>
      <c r="P136" s="4">
        <v>14.9</v>
      </c>
      <c r="Q136" s="4">
        <v>1.1000000000000001</v>
      </c>
    </row>
    <row r="137" spans="1:17" ht="35.1" customHeight="1">
      <c r="A137" s="180" t="s">
        <v>29</v>
      </c>
      <c r="B137" s="181" t="s">
        <v>144</v>
      </c>
      <c r="C137" s="181"/>
      <c r="D137" s="181"/>
      <c r="E137" s="182">
        <v>100</v>
      </c>
      <c r="F137" s="183">
        <v>0.7</v>
      </c>
      <c r="G137" s="182">
        <v>0.3</v>
      </c>
      <c r="H137" s="182">
        <v>10.4</v>
      </c>
      <c r="I137" s="182">
        <v>47.7</v>
      </c>
      <c r="J137" s="182">
        <v>0</v>
      </c>
      <c r="K137" s="182">
        <v>45</v>
      </c>
      <c r="L137" s="182">
        <v>0</v>
      </c>
      <c r="M137" s="180">
        <v>0.2</v>
      </c>
      <c r="N137" s="182">
        <v>31</v>
      </c>
      <c r="O137" s="182">
        <v>21</v>
      </c>
      <c r="P137" s="182">
        <v>12</v>
      </c>
      <c r="Q137" s="182">
        <v>0.2</v>
      </c>
    </row>
    <row r="138" spans="1:17" ht="35.1" customHeight="1">
      <c r="A138" s="7" t="s">
        <v>68</v>
      </c>
      <c r="B138" s="67" t="s">
        <v>133</v>
      </c>
      <c r="C138" s="67"/>
      <c r="D138" s="67"/>
      <c r="E138" s="4" t="s">
        <v>28</v>
      </c>
      <c r="F138" s="59">
        <v>0.3</v>
      </c>
      <c r="G138" s="7">
        <v>4.0999999999999996</v>
      </c>
      <c r="H138" s="7">
        <v>15.2</v>
      </c>
      <c r="I138" s="7">
        <v>61</v>
      </c>
      <c r="J138" s="4">
        <v>0.01</v>
      </c>
      <c r="K138" s="4">
        <v>50.13</v>
      </c>
      <c r="L138" s="4">
        <v>0</v>
      </c>
      <c r="M138" s="4">
        <v>0.1</v>
      </c>
      <c r="N138" s="4">
        <v>8</v>
      </c>
      <c r="O138" s="4">
        <v>5</v>
      </c>
      <c r="P138" s="4">
        <v>3</v>
      </c>
      <c r="Q138" s="4">
        <v>0</v>
      </c>
    </row>
    <row r="139" spans="1:17" ht="35.1" customHeight="1">
      <c r="A139" s="4" t="s">
        <v>29</v>
      </c>
      <c r="B139" s="67" t="s">
        <v>37</v>
      </c>
      <c r="C139" s="67"/>
      <c r="D139" s="67"/>
      <c r="E139" s="7">
        <v>70</v>
      </c>
      <c r="F139" s="59">
        <v>4.9000000000000004</v>
      </c>
      <c r="G139" s="7">
        <v>2</v>
      </c>
      <c r="H139" s="7">
        <v>25.3</v>
      </c>
      <c r="I139" s="7">
        <v>135</v>
      </c>
      <c r="J139" s="4">
        <v>0.2</v>
      </c>
      <c r="K139" s="4">
        <v>0</v>
      </c>
      <c r="L139" s="4">
        <v>0</v>
      </c>
      <c r="M139" s="4">
        <v>1.2</v>
      </c>
      <c r="N139" s="4">
        <v>7.9</v>
      </c>
      <c r="O139" s="4">
        <v>8.3000000000000007</v>
      </c>
      <c r="P139" s="4">
        <v>46.2</v>
      </c>
      <c r="Q139" s="4">
        <v>1.9</v>
      </c>
    </row>
    <row r="140" spans="1:17" ht="35.1" customHeight="1">
      <c r="A140" s="73" t="s">
        <v>25</v>
      </c>
      <c r="B140" s="73"/>
      <c r="C140" s="73"/>
      <c r="D140" s="73"/>
      <c r="E140" s="73"/>
      <c r="F140" s="11">
        <f>SUM(F133:F139)</f>
        <v>33.83</v>
      </c>
      <c r="G140" s="11">
        <f t="shared" ref="G140:Q140" si="7">SUM(G133:G139)</f>
        <v>47.93</v>
      </c>
      <c r="H140" s="11">
        <f t="shared" si="7"/>
        <v>129.84</v>
      </c>
      <c r="I140" s="11">
        <f t="shared" si="7"/>
        <v>1118.06</v>
      </c>
      <c r="J140" s="11">
        <f t="shared" si="7"/>
        <v>1.07</v>
      </c>
      <c r="K140" s="11">
        <f t="shared" si="7"/>
        <v>153.78</v>
      </c>
      <c r="L140" s="11">
        <f t="shared" si="7"/>
        <v>0.29000000000000004</v>
      </c>
      <c r="M140" s="11">
        <f t="shared" si="7"/>
        <v>9.2200000000000006</v>
      </c>
      <c r="N140" s="11">
        <f t="shared" si="7"/>
        <v>141.81</v>
      </c>
      <c r="O140" s="11">
        <f t="shared" si="7"/>
        <v>443.83000000000004</v>
      </c>
      <c r="P140" s="11">
        <f t="shared" si="7"/>
        <v>175.31</v>
      </c>
      <c r="Q140" s="11">
        <f t="shared" si="7"/>
        <v>7.6399999999999988</v>
      </c>
    </row>
    <row r="141" spans="1:17" ht="12.75">
      <c r="A141" s="68" t="s">
        <v>0</v>
      </c>
      <c r="B141" s="68"/>
      <c r="C141" s="68"/>
      <c r="D141" s="68"/>
      <c r="E141" s="68"/>
      <c r="F141" s="68"/>
      <c r="G141" s="68"/>
      <c r="H141" s="68"/>
      <c r="I141" s="69" t="s">
        <v>66</v>
      </c>
      <c r="J141" s="69"/>
      <c r="K141" s="69"/>
      <c r="L141" s="69"/>
      <c r="M141" s="69"/>
      <c r="N141" s="69"/>
      <c r="O141" s="69"/>
      <c r="P141" s="69"/>
      <c r="Q141" s="69"/>
    </row>
    <row r="142" spans="1:17" ht="53.25" customHeight="1">
      <c r="A142" s="70" t="s">
        <v>154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</row>
    <row r="143" spans="1:17" ht="15.75" customHeight="1">
      <c r="A143" s="28"/>
      <c r="B143" s="28"/>
      <c r="C143" s="28"/>
      <c r="D143" s="28"/>
      <c r="E143" s="28"/>
      <c r="F143" s="29"/>
      <c r="G143" s="30"/>
      <c r="H143" s="30"/>
      <c r="I143" s="31"/>
      <c r="J143" s="30"/>
      <c r="K143" s="30"/>
      <c r="L143" s="30"/>
      <c r="M143" s="30"/>
      <c r="N143" s="30"/>
      <c r="O143" s="30"/>
      <c r="P143" s="30"/>
      <c r="Q143" s="30"/>
    </row>
    <row r="144" spans="1:17" ht="15.75" customHeight="1">
      <c r="A144" s="17" t="s">
        <v>118</v>
      </c>
      <c r="B144" s="18"/>
      <c r="C144" s="16"/>
      <c r="D144" s="16"/>
      <c r="E144" s="16"/>
      <c r="F144" s="172" t="s">
        <v>1</v>
      </c>
      <c r="G144" s="172"/>
      <c r="H144" s="16" t="s">
        <v>27</v>
      </c>
      <c r="I144" s="16"/>
      <c r="J144" s="16"/>
      <c r="K144" s="69" t="s">
        <v>3</v>
      </c>
      <c r="L144" s="69"/>
      <c r="M144" s="16"/>
      <c r="N144" s="16"/>
      <c r="O144" s="16"/>
      <c r="P144" s="16"/>
      <c r="Q144" s="16"/>
    </row>
    <row r="145" spans="1:17" ht="12.75">
      <c r="A145" s="15"/>
      <c r="B145" s="16"/>
      <c r="C145" s="16"/>
      <c r="D145" s="16"/>
      <c r="E145" s="16"/>
      <c r="F145" s="172" t="s">
        <v>4</v>
      </c>
      <c r="G145" s="172"/>
      <c r="H145" s="19">
        <v>2</v>
      </c>
      <c r="I145" s="16"/>
      <c r="J145" s="16"/>
      <c r="K145" s="69" t="s">
        <v>5</v>
      </c>
      <c r="L145" s="69"/>
      <c r="M145" s="164" t="s">
        <v>113</v>
      </c>
      <c r="N145" s="164"/>
      <c r="O145" s="164"/>
      <c r="P145" s="16"/>
      <c r="Q145" s="16"/>
    </row>
    <row r="146" spans="1:17" ht="20.100000000000001" customHeight="1">
      <c r="A146" s="75" t="s">
        <v>6</v>
      </c>
      <c r="B146" s="78" t="s">
        <v>7</v>
      </c>
      <c r="C146" s="78"/>
      <c r="D146" s="78"/>
      <c r="E146" s="78" t="s">
        <v>8</v>
      </c>
      <c r="F146" s="75" t="s">
        <v>9</v>
      </c>
      <c r="G146" s="75"/>
      <c r="H146" s="75"/>
      <c r="I146" s="75" t="s">
        <v>10</v>
      </c>
      <c r="J146" s="75" t="s">
        <v>11</v>
      </c>
      <c r="K146" s="75"/>
      <c r="L146" s="75"/>
      <c r="M146" s="75"/>
      <c r="N146" s="75" t="s">
        <v>12</v>
      </c>
      <c r="O146" s="75"/>
      <c r="P146" s="75"/>
      <c r="Q146" s="75"/>
    </row>
    <row r="147" spans="1:17" ht="20.100000000000001" customHeight="1">
      <c r="A147" s="75"/>
      <c r="B147" s="78"/>
      <c r="C147" s="78"/>
      <c r="D147" s="78"/>
      <c r="E147" s="78"/>
      <c r="F147" s="61" t="s">
        <v>13</v>
      </c>
      <c r="G147" s="61" t="s">
        <v>14</v>
      </c>
      <c r="H147" s="61" t="s">
        <v>15</v>
      </c>
      <c r="I147" s="75"/>
      <c r="J147" s="61" t="s">
        <v>16</v>
      </c>
      <c r="K147" s="61" t="s">
        <v>17</v>
      </c>
      <c r="L147" s="61" t="s">
        <v>18</v>
      </c>
      <c r="M147" s="61" t="s">
        <v>19</v>
      </c>
      <c r="N147" s="61" t="s">
        <v>20</v>
      </c>
      <c r="O147" s="61" t="s">
        <v>21</v>
      </c>
      <c r="P147" s="61" t="s">
        <v>22</v>
      </c>
      <c r="Q147" s="61" t="s">
        <v>23</v>
      </c>
    </row>
    <row r="148" spans="1:17" ht="20.100000000000001" customHeight="1">
      <c r="A148" s="6">
        <v>1</v>
      </c>
      <c r="B148" s="82">
        <v>2</v>
      </c>
      <c r="C148" s="75"/>
      <c r="D148" s="75"/>
      <c r="E148" s="6">
        <v>3</v>
      </c>
      <c r="F148" s="59">
        <v>4</v>
      </c>
      <c r="G148" s="59">
        <v>5</v>
      </c>
      <c r="H148" s="59">
        <v>6</v>
      </c>
      <c r="I148" s="59">
        <v>7</v>
      </c>
      <c r="J148" s="59">
        <v>8</v>
      </c>
      <c r="K148" s="59">
        <v>9</v>
      </c>
      <c r="L148" s="59">
        <v>10</v>
      </c>
      <c r="M148" s="59">
        <v>11</v>
      </c>
      <c r="N148" s="59">
        <v>12</v>
      </c>
      <c r="O148" s="59">
        <v>13</v>
      </c>
      <c r="P148" s="59">
        <v>14</v>
      </c>
      <c r="Q148" s="59">
        <v>15</v>
      </c>
    </row>
    <row r="149" spans="1:17" ht="35.1" customHeight="1">
      <c r="A149" s="74" t="s">
        <v>24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</row>
    <row r="150" spans="1:17" ht="35.1" customHeight="1">
      <c r="A150" s="7" t="s">
        <v>69</v>
      </c>
      <c r="B150" s="67" t="s">
        <v>107</v>
      </c>
      <c r="C150" s="67"/>
      <c r="D150" s="67"/>
      <c r="E150" s="7">
        <v>100</v>
      </c>
      <c r="F150" s="5">
        <v>1.27</v>
      </c>
      <c r="G150" s="5">
        <v>7.18</v>
      </c>
      <c r="H150" s="5">
        <v>7.24</v>
      </c>
      <c r="I150" s="5">
        <v>98.64</v>
      </c>
      <c r="J150" s="5">
        <v>0.05</v>
      </c>
      <c r="K150" s="5">
        <v>3.57</v>
      </c>
      <c r="L150" s="4"/>
      <c r="M150" s="5">
        <v>2.79</v>
      </c>
      <c r="N150" s="5">
        <v>18.309999999999999</v>
      </c>
      <c r="O150" s="5">
        <v>38.380000000000003</v>
      </c>
      <c r="P150" s="5">
        <v>3.65</v>
      </c>
      <c r="Q150" s="5">
        <v>0.5</v>
      </c>
    </row>
    <row r="151" spans="1:17" ht="35.1" customHeight="1">
      <c r="A151" s="7" t="s">
        <v>97</v>
      </c>
      <c r="B151" s="67" t="s">
        <v>33</v>
      </c>
      <c r="C151" s="67"/>
      <c r="D151" s="67"/>
      <c r="E151" s="4" t="s">
        <v>120</v>
      </c>
      <c r="F151" s="59">
        <v>4.0999999999999996</v>
      </c>
      <c r="G151" s="7">
        <v>5.8</v>
      </c>
      <c r="H151" s="7">
        <v>16.7</v>
      </c>
      <c r="I151" s="7">
        <v>135.55000000000001</v>
      </c>
      <c r="J151" s="7">
        <v>0.1</v>
      </c>
      <c r="K151" s="7">
        <v>6.02</v>
      </c>
      <c r="L151" s="7">
        <v>0.3</v>
      </c>
      <c r="M151" s="7">
        <v>1.8</v>
      </c>
      <c r="N151" s="7">
        <v>56.3</v>
      </c>
      <c r="O151" s="7">
        <v>103</v>
      </c>
      <c r="P151" s="7">
        <v>34</v>
      </c>
      <c r="Q151" s="7">
        <v>1.7</v>
      </c>
    </row>
    <row r="152" spans="1:17" ht="35.1" customHeight="1">
      <c r="A152" s="7" t="s">
        <v>73</v>
      </c>
      <c r="B152" s="67" t="s">
        <v>127</v>
      </c>
      <c r="C152" s="67"/>
      <c r="D152" s="67"/>
      <c r="E152" s="4" t="s">
        <v>128</v>
      </c>
      <c r="F152" s="59">
        <v>26</v>
      </c>
      <c r="G152" s="7">
        <v>15.4</v>
      </c>
      <c r="H152" s="7">
        <v>12.4</v>
      </c>
      <c r="I152" s="7">
        <v>302</v>
      </c>
      <c r="J152" s="7">
        <v>0.06</v>
      </c>
      <c r="K152" s="7">
        <v>9</v>
      </c>
      <c r="L152" s="9">
        <v>0.08</v>
      </c>
      <c r="M152" s="7">
        <v>2.4</v>
      </c>
      <c r="N152" s="7">
        <v>41</v>
      </c>
      <c r="O152" s="7">
        <v>144</v>
      </c>
      <c r="P152" s="7">
        <v>19</v>
      </c>
      <c r="Q152" s="7">
        <v>1</v>
      </c>
    </row>
    <row r="153" spans="1:17" ht="35.1" customHeight="1">
      <c r="A153" s="57" t="s">
        <v>74</v>
      </c>
      <c r="B153" s="67" t="s">
        <v>130</v>
      </c>
      <c r="C153" s="67"/>
      <c r="D153" s="67"/>
      <c r="E153" s="7">
        <v>180</v>
      </c>
      <c r="F153" s="59">
        <v>4.3</v>
      </c>
      <c r="G153" s="7">
        <v>5.3</v>
      </c>
      <c r="H153" s="7">
        <v>45</v>
      </c>
      <c r="I153" s="7">
        <v>247</v>
      </c>
      <c r="J153" s="7">
        <v>0.1</v>
      </c>
      <c r="K153" s="4">
        <v>0</v>
      </c>
      <c r="L153" s="4">
        <v>0.04</v>
      </c>
      <c r="M153" s="4">
        <v>0.4</v>
      </c>
      <c r="N153" s="7">
        <v>16.600000000000001</v>
      </c>
      <c r="O153" s="7">
        <v>103.7</v>
      </c>
      <c r="P153" s="7">
        <v>34.6</v>
      </c>
      <c r="Q153" s="7">
        <v>0.8</v>
      </c>
    </row>
    <row r="154" spans="1:17" ht="35.1" customHeight="1">
      <c r="A154" s="182" t="s">
        <v>146</v>
      </c>
      <c r="B154" s="181" t="s">
        <v>147</v>
      </c>
      <c r="C154" s="181"/>
      <c r="D154" s="181"/>
      <c r="E154" s="182">
        <v>15</v>
      </c>
      <c r="F154" s="183">
        <v>3.45</v>
      </c>
      <c r="G154" s="182">
        <v>4.45</v>
      </c>
      <c r="H154" s="182">
        <v>0.4</v>
      </c>
      <c r="I154" s="182">
        <v>72.66</v>
      </c>
      <c r="J154" s="182">
        <v>0</v>
      </c>
      <c r="K154" s="182">
        <v>0</v>
      </c>
      <c r="L154" s="182">
        <v>4.4999999999999998E-2</v>
      </c>
      <c r="M154" s="180">
        <v>0.2</v>
      </c>
      <c r="N154" s="182">
        <v>132</v>
      </c>
      <c r="O154" s="182">
        <v>75</v>
      </c>
      <c r="P154" s="182">
        <v>5.3</v>
      </c>
      <c r="Q154" s="182">
        <v>0.2</v>
      </c>
    </row>
    <row r="155" spans="1:17" ht="35.1" customHeight="1">
      <c r="A155" s="180" t="s">
        <v>29</v>
      </c>
      <c r="B155" s="181" t="s">
        <v>144</v>
      </c>
      <c r="C155" s="181"/>
      <c r="D155" s="181"/>
      <c r="E155" s="182">
        <v>100</v>
      </c>
      <c r="F155" s="183">
        <v>0.7</v>
      </c>
      <c r="G155" s="182">
        <v>0.3</v>
      </c>
      <c r="H155" s="182">
        <v>10.4</v>
      </c>
      <c r="I155" s="182">
        <v>47.7</v>
      </c>
      <c r="J155" s="182">
        <v>0</v>
      </c>
      <c r="K155" s="182">
        <v>45</v>
      </c>
      <c r="L155" s="182">
        <v>0</v>
      </c>
      <c r="M155" s="180">
        <v>0.2</v>
      </c>
      <c r="N155" s="182">
        <v>31</v>
      </c>
      <c r="O155" s="182">
        <v>21</v>
      </c>
      <c r="P155" s="182">
        <v>12</v>
      </c>
      <c r="Q155" s="182">
        <v>0.2</v>
      </c>
    </row>
    <row r="156" spans="1:17" ht="35.1" customHeight="1">
      <c r="A156" s="7" t="s">
        <v>98</v>
      </c>
      <c r="B156" s="67" t="s">
        <v>44</v>
      </c>
      <c r="C156" s="67"/>
      <c r="D156" s="67"/>
      <c r="E156" s="7">
        <v>200</v>
      </c>
      <c r="F156" s="59">
        <v>0.2</v>
      </c>
      <c r="G156" s="7">
        <v>0.2</v>
      </c>
      <c r="H156" s="7">
        <v>27.9</v>
      </c>
      <c r="I156" s="7">
        <v>115</v>
      </c>
      <c r="J156" s="7">
        <v>0</v>
      </c>
      <c r="K156" s="7">
        <v>51.6</v>
      </c>
      <c r="L156" s="4">
        <v>0</v>
      </c>
      <c r="M156" s="7">
        <v>0.1</v>
      </c>
      <c r="N156" s="7">
        <v>7</v>
      </c>
      <c r="O156" s="7">
        <v>4</v>
      </c>
      <c r="P156" s="7">
        <v>4</v>
      </c>
      <c r="Q156" s="7">
        <v>1</v>
      </c>
    </row>
    <row r="157" spans="1:17" ht="35.1" customHeight="1">
      <c r="A157" s="4" t="s">
        <v>29</v>
      </c>
      <c r="B157" s="67" t="s">
        <v>37</v>
      </c>
      <c r="C157" s="67"/>
      <c r="D157" s="67"/>
      <c r="E157" s="7">
        <v>70</v>
      </c>
      <c r="F157" s="59">
        <v>4.9000000000000004</v>
      </c>
      <c r="G157" s="7">
        <v>2</v>
      </c>
      <c r="H157" s="7">
        <v>25.3</v>
      </c>
      <c r="I157" s="7">
        <v>135</v>
      </c>
      <c r="J157" s="4">
        <v>0.2</v>
      </c>
      <c r="K157" s="4">
        <v>0</v>
      </c>
      <c r="L157" s="4">
        <v>0</v>
      </c>
      <c r="M157" s="4">
        <v>1.2</v>
      </c>
      <c r="N157" s="4">
        <v>7.9</v>
      </c>
      <c r="O157" s="4">
        <v>8.3000000000000007</v>
      </c>
      <c r="P157" s="4">
        <v>46.2</v>
      </c>
      <c r="Q157" s="4">
        <v>1.9</v>
      </c>
    </row>
    <row r="158" spans="1:17" ht="35.1" customHeight="1">
      <c r="A158" s="81" t="s">
        <v>25</v>
      </c>
      <c r="B158" s="81"/>
      <c r="C158" s="81"/>
      <c r="D158" s="81"/>
      <c r="E158" s="81"/>
      <c r="F158" s="14">
        <f>SUM(F150:F157)</f>
        <v>44.92</v>
      </c>
      <c r="G158" s="14">
        <f t="shared" ref="G158:Q158" si="8">SUM(G150:G157)</f>
        <v>40.630000000000003</v>
      </c>
      <c r="H158" s="14">
        <f t="shared" si="8"/>
        <v>145.34000000000003</v>
      </c>
      <c r="I158" s="14">
        <f t="shared" si="8"/>
        <v>1153.5500000000002</v>
      </c>
      <c r="J158" s="14">
        <f t="shared" si="8"/>
        <v>0.51</v>
      </c>
      <c r="K158" s="14">
        <f t="shared" si="8"/>
        <v>115.19</v>
      </c>
      <c r="L158" s="14">
        <f t="shared" si="8"/>
        <v>0.46499999999999997</v>
      </c>
      <c r="M158" s="14">
        <f t="shared" si="8"/>
        <v>9.09</v>
      </c>
      <c r="N158" s="14">
        <f t="shared" si="8"/>
        <v>310.11</v>
      </c>
      <c r="O158" s="14">
        <f t="shared" si="8"/>
        <v>497.38</v>
      </c>
      <c r="P158" s="14">
        <f t="shared" si="8"/>
        <v>158.75</v>
      </c>
      <c r="Q158" s="14">
        <f t="shared" si="8"/>
        <v>7.3000000000000007</v>
      </c>
    </row>
    <row r="159" spans="1:17" ht="12.75">
      <c r="A159" s="68" t="s">
        <v>0</v>
      </c>
      <c r="B159" s="68"/>
      <c r="C159" s="68"/>
      <c r="D159" s="68"/>
      <c r="E159" s="68"/>
      <c r="F159" s="68"/>
      <c r="G159" s="68"/>
      <c r="H159" s="68"/>
      <c r="I159" s="69" t="s">
        <v>66</v>
      </c>
      <c r="J159" s="69"/>
      <c r="K159" s="69"/>
      <c r="L159" s="69"/>
      <c r="M159" s="69"/>
      <c r="N159" s="69"/>
      <c r="O159" s="69"/>
      <c r="P159" s="69"/>
      <c r="Q159" s="69"/>
    </row>
    <row r="160" spans="1:17" ht="47.25" customHeight="1">
      <c r="A160" s="70" t="s">
        <v>154</v>
      </c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</row>
    <row r="161" spans="1:17" ht="15.75" customHeight="1">
      <c r="A161" s="28"/>
      <c r="B161" s="28"/>
      <c r="C161" s="28"/>
      <c r="D161" s="28"/>
      <c r="E161" s="28"/>
      <c r="F161" s="29"/>
      <c r="G161" s="30"/>
      <c r="H161" s="30"/>
      <c r="I161" s="31"/>
      <c r="J161" s="30"/>
      <c r="K161" s="30"/>
      <c r="L161" s="30"/>
      <c r="M161" s="30"/>
      <c r="N161" s="30"/>
      <c r="O161" s="30"/>
      <c r="P161" s="30"/>
      <c r="Q161" s="30"/>
    </row>
    <row r="162" spans="1:17" ht="15.75" customHeight="1">
      <c r="A162" s="17" t="s">
        <v>118</v>
      </c>
      <c r="B162" s="18"/>
      <c r="C162" s="16"/>
      <c r="D162" s="16"/>
      <c r="E162" s="16"/>
      <c r="F162" s="172" t="s">
        <v>1</v>
      </c>
      <c r="G162" s="172"/>
      <c r="H162" s="16" t="s">
        <v>30</v>
      </c>
      <c r="I162" s="16"/>
      <c r="J162" s="16"/>
      <c r="K162" s="69" t="s">
        <v>3</v>
      </c>
      <c r="L162" s="69"/>
      <c r="M162" s="16"/>
      <c r="N162" s="16"/>
      <c r="O162" s="16"/>
      <c r="P162" s="16"/>
      <c r="Q162" s="16"/>
    </row>
    <row r="163" spans="1:17" ht="12.75">
      <c r="A163" s="15"/>
      <c r="B163" s="16"/>
      <c r="C163" s="16"/>
      <c r="D163" s="16"/>
      <c r="E163" s="16"/>
      <c r="F163" s="172" t="s">
        <v>4</v>
      </c>
      <c r="G163" s="172"/>
      <c r="H163" s="19">
        <v>2</v>
      </c>
      <c r="I163" s="16"/>
      <c r="J163" s="16"/>
      <c r="K163" s="69" t="s">
        <v>5</v>
      </c>
      <c r="L163" s="69"/>
      <c r="M163" s="164" t="s">
        <v>113</v>
      </c>
      <c r="N163" s="164"/>
      <c r="O163" s="164"/>
      <c r="P163" s="16"/>
      <c r="Q163" s="16"/>
    </row>
    <row r="164" spans="1:17" ht="20.100000000000001" customHeight="1">
      <c r="A164" s="75" t="s">
        <v>6</v>
      </c>
      <c r="B164" s="78" t="s">
        <v>7</v>
      </c>
      <c r="C164" s="78"/>
      <c r="D164" s="78"/>
      <c r="E164" s="78" t="s">
        <v>8</v>
      </c>
      <c r="F164" s="75" t="s">
        <v>9</v>
      </c>
      <c r="G164" s="75"/>
      <c r="H164" s="75"/>
      <c r="I164" s="75" t="s">
        <v>10</v>
      </c>
      <c r="J164" s="75" t="s">
        <v>11</v>
      </c>
      <c r="K164" s="75"/>
      <c r="L164" s="75"/>
      <c r="M164" s="75"/>
      <c r="N164" s="75" t="s">
        <v>12</v>
      </c>
      <c r="O164" s="75"/>
      <c r="P164" s="75"/>
      <c r="Q164" s="75"/>
    </row>
    <row r="165" spans="1:17" ht="20.100000000000001" customHeight="1">
      <c r="A165" s="75"/>
      <c r="B165" s="78"/>
      <c r="C165" s="78"/>
      <c r="D165" s="78"/>
      <c r="E165" s="78"/>
      <c r="F165" s="61" t="s">
        <v>13</v>
      </c>
      <c r="G165" s="61" t="s">
        <v>14</v>
      </c>
      <c r="H165" s="61" t="s">
        <v>15</v>
      </c>
      <c r="I165" s="75"/>
      <c r="J165" s="61" t="s">
        <v>16</v>
      </c>
      <c r="K165" s="61" t="s">
        <v>17</v>
      </c>
      <c r="L165" s="61" t="s">
        <v>18</v>
      </c>
      <c r="M165" s="61" t="s">
        <v>19</v>
      </c>
      <c r="N165" s="61" t="s">
        <v>20</v>
      </c>
      <c r="O165" s="61" t="s">
        <v>21</v>
      </c>
      <c r="P165" s="61" t="s">
        <v>22</v>
      </c>
      <c r="Q165" s="61" t="s">
        <v>23</v>
      </c>
    </row>
    <row r="166" spans="1:17" ht="20.100000000000001" customHeight="1">
      <c r="A166" s="6">
        <v>1</v>
      </c>
      <c r="B166" s="82">
        <v>2</v>
      </c>
      <c r="C166" s="75"/>
      <c r="D166" s="75"/>
      <c r="E166" s="6">
        <v>3</v>
      </c>
      <c r="F166" s="59">
        <v>4</v>
      </c>
      <c r="G166" s="59">
        <v>5</v>
      </c>
      <c r="H166" s="59">
        <v>6</v>
      </c>
      <c r="I166" s="59">
        <v>7</v>
      </c>
      <c r="J166" s="59">
        <v>8</v>
      </c>
      <c r="K166" s="59">
        <v>9</v>
      </c>
      <c r="L166" s="59">
        <v>10</v>
      </c>
      <c r="M166" s="59">
        <v>11</v>
      </c>
      <c r="N166" s="59">
        <v>12</v>
      </c>
      <c r="O166" s="59">
        <v>13</v>
      </c>
      <c r="P166" s="59">
        <v>14</v>
      </c>
      <c r="Q166" s="59">
        <v>15</v>
      </c>
    </row>
    <row r="167" spans="1:17" ht="35.1" customHeight="1">
      <c r="A167" s="74" t="s">
        <v>24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</row>
    <row r="168" spans="1:17" ht="35.1" customHeight="1">
      <c r="A168" s="7" t="s">
        <v>135</v>
      </c>
      <c r="B168" s="67" t="s">
        <v>136</v>
      </c>
      <c r="C168" s="67"/>
      <c r="D168" s="67"/>
      <c r="E168" s="7">
        <v>100</v>
      </c>
      <c r="F168" s="59">
        <v>4.4000000000000004</v>
      </c>
      <c r="G168" s="7">
        <v>18.7</v>
      </c>
      <c r="H168" s="7">
        <v>7.2</v>
      </c>
      <c r="I168" s="7">
        <v>215.36</v>
      </c>
      <c r="J168" s="7">
        <v>0</v>
      </c>
      <c r="K168" s="7">
        <v>7.6</v>
      </c>
      <c r="L168" s="7">
        <v>24</v>
      </c>
      <c r="M168" s="7">
        <v>6.6</v>
      </c>
      <c r="N168" s="7">
        <v>140.30000000000001</v>
      </c>
      <c r="O168" s="7">
        <v>144.9</v>
      </c>
      <c r="P168" s="7">
        <v>21.9</v>
      </c>
      <c r="Q168" s="7">
        <v>1.2</v>
      </c>
    </row>
    <row r="169" spans="1:17" ht="35.1" customHeight="1">
      <c r="A169" s="7" t="s">
        <v>104</v>
      </c>
      <c r="B169" s="67" t="s">
        <v>54</v>
      </c>
      <c r="C169" s="67"/>
      <c r="D169" s="67"/>
      <c r="E169" s="4" t="s">
        <v>123</v>
      </c>
      <c r="F169" s="59">
        <v>6.9</v>
      </c>
      <c r="G169" s="7">
        <v>9.6999999999999993</v>
      </c>
      <c r="H169" s="7">
        <v>18.3</v>
      </c>
      <c r="I169" s="7">
        <v>187.8</v>
      </c>
      <c r="J169" s="7">
        <v>0.1</v>
      </c>
      <c r="K169" s="7">
        <v>7.9</v>
      </c>
      <c r="L169" s="4">
        <v>0.2</v>
      </c>
      <c r="M169" s="4">
        <v>0.3</v>
      </c>
      <c r="N169" s="7">
        <v>35.200000000000003</v>
      </c>
      <c r="O169" s="7">
        <v>89.6</v>
      </c>
      <c r="P169" s="7">
        <v>28.6</v>
      </c>
      <c r="Q169" s="7">
        <v>1.2</v>
      </c>
    </row>
    <row r="170" spans="1:17" ht="35.1" customHeight="1">
      <c r="A170" s="7" t="s">
        <v>110</v>
      </c>
      <c r="B170" s="67" t="s">
        <v>111</v>
      </c>
      <c r="C170" s="67"/>
      <c r="D170" s="67"/>
      <c r="E170" s="7" t="s">
        <v>134</v>
      </c>
      <c r="F170" s="59">
        <v>17.5</v>
      </c>
      <c r="G170" s="7">
        <v>12.4</v>
      </c>
      <c r="H170" s="7">
        <v>27</v>
      </c>
      <c r="I170" s="7">
        <v>194</v>
      </c>
      <c r="J170" s="7">
        <v>0.06</v>
      </c>
      <c r="K170" s="7">
        <v>9</v>
      </c>
      <c r="L170" s="9">
        <v>0.08</v>
      </c>
      <c r="M170" s="7">
        <v>2.4</v>
      </c>
      <c r="N170" s="7">
        <v>41</v>
      </c>
      <c r="O170" s="7">
        <v>144</v>
      </c>
      <c r="P170" s="7">
        <v>19</v>
      </c>
      <c r="Q170" s="7">
        <v>1</v>
      </c>
    </row>
    <row r="171" spans="1:17" ht="35.1" customHeight="1">
      <c r="A171" s="7" t="s">
        <v>92</v>
      </c>
      <c r="B171" s="67" t="s">
        <v>40</v>
      </c>
      <c r="C171" s="67"/>
      <c r="D171" s="67"/>
      <c r="E171" s="7">
        <v>180</v>
      </c>
      <c r="F171" s="59">
        <v>4</v>
      </c>
      <c r="G171" s="7">
        <v>6.3</v>
      </c>
      <c r="H171" s="7">
        <v>26.5</v>
      </c>
      <c r="I171" s="12">
        <v>178.59</v>
      </c>
      <c r="J171" s="7">
        <v>0.2</v>
      </c>
      <c r="K171" s="7">
        <v>6.8</v>
      </c>
      <c r="L171" s="4">
        <v>0.05</v>
      </c>
      <c r="M171" s="4">
        <v>0.3</v>
      </c>
      <c r="N171" s="7">
        <v>62.7</v>
      </c>
      <c r="O171" s="7">
        <v>113</v>
      </c>
      <c r="P171" s="7">
        <v>38.700000000000003</v>
      </c>
      <c r="Q171" s="7">
        <v>1.5</v>
      </c>
    </row>
    <row r="172" spans="1:17" ht="35.1" customHeight="1">
      <c r="A172" s="180" t="s">
        <v>29</v>
      </c>
      <c r="B172" s="181" t="s">
        <v>151</v>
      </c>
      <c r="C172" s="181"/>
      <c r="D172" s="181"/>
      <c r="E172" s="182">
        <v>125</v>
      </c>
      <c r="F172" s="183">
        <v>3.75</v>
      </c>
      <c r="G172" s="182">
        <v>3.1</v>
      </c>
      <c r="H172" s="182">
        <v>17.399999999999999</v>
      </c>
      <c r="I172" s="182">
        <v>101</v>
      </c>
      <c r="J172" s="182">
        <v>0</v>
      </c>
      <c r="K172" s="182">
        <v>1</v>
      </c>
      <c r="L172" s="182">
        <v>0.04</v>
      </c>
      <c r="M172" s="180">
        <v>0</v>
      </c>
      <c r="N172" s="182">
        <v>290</v>
      </c>
      <c r="O172" s="182">
        <v>950</v>
      </c>
      <c r="P172" s="182">
        <v>140</v>
      </c>
      <c r="Q172" s="180">
        <v>0</v>
      </c>
    </row>
    <row r="173" spans="1:17" ht="35.1" customHeight="1">
      <c r="A173" s="180" t="s">
        <v>29</v>
      </c>
      <c r="B173" s="181" t="s">
        <v>144</v>
      </c>
      <c r="C173" s="181"/>
      <c r="D173" s="181"/>
      <c r="E173" s="182">
        <v>100</v>
      </c>
      <c r="F173" s="183">
        <v>0.7</v>
      </c>
      <c r="G173" s="182">
        <v>0.3</v>
      </c>
      <c r="H173" s="182">
        <v>10.4</v>
      </c>
      <c r="I173" s="182">
        <v>47.7</v>
      </c>
      <c r="J173" s="182">
        <v>0</v>
      </c>
      <c r="K173" s="182">
        <v>45</v>
      </c>
      <c r="L173" s="182">
        <v>0</v>
      </c>
      <c r="M173" s="180">
        <v>0.2</v>
      </c>
      <c r="N173" s="182">
        <v>31</v>
      </c>
      <c r="O173" s="182">
        <v>21</v>
      </c>
      <c r="P173" s="182">
        <v>12</v>
      </c>
      <c r="Q173" s="182">
        <v>0.2</v>
      </c>
    </row>
    <row r="174" spans="1:17" ht="35.1" customHeight="1">
      <c r="A174" s="7" t="s">
        <v>75</v>
      </c>
      <c r="B174" s="67" t="s">
        <v>49</v>
      </c>
      <c r="C174" s="67"/>
      <c r="D174" s="67"/>
      <c r="E174" s="7">
        <v>200</v>
      </c>
      <c r="F174" s="61">
        <v>0.1</v>
      </c>
      <c r="G174" s="4">
        <v>0.1</v>
      </c>
      <c r="H174" s="7">
        <v>27.9</v>
      </c>
      <c r="I174" s="7">
        <v>113</v>
      </c>
      <c r="J174" s="7">
        <v>0</v>
      </c>
      <c r="K174" s="7">
        <v>51.6</v>
      </c>
      <c r="L174" s="4">
        <v>0</v>
      </c>
      <c r="M174" s="4">
        <v>0</v>
      </c>
      <c r="N174" s="7">
        <v>32</v>
      </c>
      <c r="O174" s="7">
        <v>29.2</v>
      </c>
      <c r="P174" s="7">
        <v>21</v>
      </c>
      <c r="Q174" s="7">
        <v>0.6</v>
      </c>
    </row>
    <row r="175" spans="1:17" ht="35.1" customHeight="1">
      <c r="A175" s="4" t="s">
        <v>29</v>
      </c>
      <c r="B175" s="67" t="s">
        <v>37</v>
      </c>
      <c r="C175" s="67"/>
      <c r="D175" s="67"/>
      <c r="E175" s="7">
        <v>70</v>
      </c>
      <c r="F175" s="59">
        <v>4.9000000000000004</v>
      </c>
      <c r="G175" s="7">
        <v>2</v>
      </c>
      <c r="H175" s="7">
        <v>25.3</v>
      </c>
      <c r="I175" s="7">
        <v>135</v>
      </c>
      <c r="J175" s="4">
        <v>0.2</v>
      </c>
      <c r="K175" s="4">
        <v>0</v>
      </c>
      <c r="L175" s="4">
        <v>0</v>
      </c>
      <c r="M175" s="4">
        <v>1.2</v>
      </c>
      <c r="N175" s="4">
        <v>7.9</v>
      </c>
      <c r="O175" s="4">
        <v>8.3000000000000007</v>
      </c>
      <c r="P175" s="4">
        <v>46.2</v>
      </c>
      <c r="Q175" s="4">
        <v>1.9</v>
      </c>
    </row>
    <row r="176" spans="1:17" ht="35.1" customHeight="1">
      <c r="A176" s="81" t="s">
        <v>25</v>
      </c>
      <c r="B176" s="81"/>
      <c r="C176" s="81"/>
      <c r="D176" s="81"/>
      <c r="E176" s="81"/>
      <c r="F176" s="62">
        <f>SUM(F168:F175)</f>
        <v>42.25</v>
      </c>
      <c r="G176" s="62">
        <f t="shared" ref="G176:Q176" si="9">SUM(G168:G175)</f>
        <v>52.599999999999994</v>
      </c>
      <c r="H176" s="62">
        <f t="shared" si="9"/>
        <v>160.00000000000003</v>
      </c>
      <c r="I176" s="62">
        <f t="shared" si="9"/>
        <v>1172.4500000000003</v>
      </c>
      <c r="J176" s="62">
        <f t="shared" si="9"/>
        <v>0.56000000000000005</v>
      </c>
      <c r="K176" s="62">
        <f t="shared" si="9"/>
        <v>128.9</v>
      </c>
      <c r="L176" s="62">
        <f t="shared" si="9"/>
        <v>24.369999999999997</v>
      </c>
      <c r="M176" s="62">
        <f t="shared" si="9"/>
        <v>10.999999999999998</v>
      </c>
      <c r="N176" s="62">
        <f t="shared" si="9"/>
        <v>640.1</v>
      </c>
      <c r="O176" s="62">
        <f t="shared" si="9"/>
        <v>1500</v>
      </c>
      <c r="P176" s="62">
        <f t="shared" si="9"/>
        <v>327.39999999999998</v>
      </c>
      <c r="Q176" s="62">
        <f t="shared" si="9"/>
        <v>7.6</v>
      </c>
    </row>
    <row r="177" spans="1:17" ht="12.75">
      <c r="A177" s="68" t="s">
        <v>0</v>
      </c>
      <c r="B177" s="68"/>
      <c r="C177" s="68"/>
      <c r="D177" s="68"/>
      <c r="E177" s="68"/>
      <c r="F177" s="68"/>
      <c r="G177" s="68"/>
      <c r="H177" s="68"/>
      <c r="I177" s="69" t="s">
        <v>66</v>
      </c>
      <c r="J177" s="69"/>
      <c r="K177" s="69"/>
      <c r="L177" s="69"/>
      <c r="M177" s="69"/>
      <c r="N177" s="69"/>
      <c r="O177" s="69"/>
      <c r="P177" s="69"/>
      <c r="Q177" s="69"/>
    </row>
    <row r="178" spans="1:17" ht="51.75" customHeight="1">
      <c r="A178" s="70" t="s">
        <v>154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</row>
    <row r="179" spans="1:17" ht="15.75" customHeight="1">
      <c r="A179" s="28"/>
      <c r="B179" s="28"/>
      <c r="C179" s="28"/>
      <c r="D179" s="28"/>
      <c r="E179" s="28"/>
      <c r="F179" s="29"/>
      <c r="G179" s="30"/>
      <c r="H179" s="30"/>
      <c r="I179" s="31"/>
      <c r="J179" s="30"/>
      <c r="K179" s="30"/>
      <c r="L179" s="30"/>
      <c r="M179" s="30"/>
      <c r="N179" s="30"/>
      <c r="O179" s="30"/>
      <c r="P179" s="30"/>
      <c r="Q179" s="30"/>
    </row>
    <row r="180" spans="1:17" ht="15.75" customHeight="1">
      <c r="A180" s="17" t="s">
        <v>118</v>
      </c>
      <c r="B180" s="18"/>
      <c r="C180" s="16"/>
      <c r="D180" s="16"/>
      <c r="E180" s="16"/>
      <c r="F180" s="172" t="s">
        <v>1</v>
      </c>
      <c r="G180" s="172"/>
      <c r="H180" s="16" t="s">
        <v>31</v>
      </c>
      <c r="I180" s="16"/>
      <c r="J180" s="16"/>
      <c r="K180" s="69" t="s">
        <v>3</v>
      </c>
      <c r="L180" s="69"/>
      <c r="M180" s="16"/>
      <c r="N180" s="16"/>
      <c r="O180" s="16"/>
      <c r="P180" s="16"/>
      <c r="Q180" s="16"/>
    </row>
    <row r="181" spans="1:17" ht="12.75">
      <c r="A181" s="15"/>
      <c r="B181" s="16"/>
      <c r="C181" s="16"/>
      <c r="D181" s="16"/>
      <c r="E181" s="16"/>
      <c r="F181" s="172" t="s">
        <v>4</v>
      </c>
      <c r="G181" s="172"/>
      <c r="H181" s="19">
        <v>2</v>
      </c>
      <c r="I181" s="16"/>
      <c r="J181" s="16"/>
      <c r="K181" s="69" t="s">
        <v>5</v>
      </c>
      <c r="L181" s="69"/>
      <c r="M181" s="165" t="s">
        <v>113</v>
      </c>
      <c r="N181" s="165"/>
      <c r="O181" s="165"/>
      <c r="P181" s="16"/>
      <c r="Q181" s="16"/>
    </row>
    <row r="182" spans="1:17" ht="20.100000000000001" customHeight="1">
      <c r="A182" s="166" t="s">
        <v>6</v>
      </c>
      <c r="B182" s="98" t="s">
        <v>7</v>
      </c>
      <c r="C182" s="98"/>
      <c r="D182" s="98"/>
      <c r="E182" s="98" t="s">
        <v>8</v>
      </c>
      <c r="F182" s="106" t="s">
        <v>9</v>
      </c>
      <c r="G182" s="106"/>
      <c r="H182" s="106"/>
      <c r="I182" s="96" t="s">
        <v>10</v>
      </c>
      <c r="J182" s="106" t="s">
        <v>11</v>
      </c>
      <c r="K182" s="106"/>
      <c r="L182" s="106"/>
      <c r="M182" s="106"/>
      <c r="N182" s="168" t="s">
        <v>12</v>
      </c>
      <c r="O182" s="168"/>
      <c r="P182" s="168"/>
      <c r="Q182" s="168"/>
    </row>
    <row r="183" spans="1:17" ht="20.100000000000001" customHeight="1">
      <c r="A183" s="167"/>
      <c r="B183" s="121"/>
      <c r="C183" s="122"/>
      <c r="D183" s="122"/>
      <c r="E183" s="121"/>
      <c r="F183" s="64" t="s">
        <v>13</v>
      </c>
      <c r="G183" s="64" t="s">
        <v>14</v>
      </c>
      <c r="H183" s="64" t="s">
        <v>15</v>
      </c>
      <c r="I183" s="120"/>
      <c r="J183" s="64" t="s">
        <v>16</v>
      </c>
      <c r="K183" s="64" t="s">
        <v>17</v>
      </c>
      <c r="L183" s="64" t="s">
        <v>18</v>
      </c>
      <c r="M183" s="64" t="s">
        <v>19</v>
      </c>
      <c r="N183" s="64" t="s">
        <v>20</v>
      </c>
      <c r="O183" s="64" t="s">
        <v>21</v>
      </c>
      <c r="P183" s="64" t="s">
        <v>22</v>
      </c>
      <c r="Q183" s="60" t="s">
        <v>23</v>
      </c>
    </row>
    <row r="184" spans="1:17" ht="20.100000000000001" customHeight="1">
      <c r="A184" s="6">
        <v>1</v>
      </c>
      <c r="B184" s="82">
        <v>2</v>
      </c>
      <c r="C184" s="75"/>
      <c r="D184" s="75"/>
      <c r="E184" s="6">
        <v>3</v>
      </c>
      <c r="F184" s="59">
        <v>4</v>
      </c>
      <c r="G184" s="59">
        <v>5</v>
      </c>
      <c r="H184" s="59">
        <v>6</v>
      </c>
      <c r="I184" s="59">
        <v>7</v>
      </c>
      <c r="J184" s="59">
        <v>8</v>
      </c>
      <c r="K184" s="59">
        <v>9</v>
      </c>
      <c r="L184" s="59">
        <v>10</v>
      </c>
      <c r="M184" s="59">
        <v>11</v>
      </c>
      <c r="N184" s="59">
        <v>12</v>
      </c>
      <c r="O184" s="59">
        <v>13</v>
      </c>
      <c r="P184" s="59">
        <v>14</v>
      </c>
      <c r="Q184" s="59">
        <v>15</v>
      </c>
    </row>
    <row r="185" spans="1:17" ht="35.1" customHeight="1">
      <c r="A185" s="74" t="s">
        <v>24</v>
      </c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</row>
    <row r="186" spans="1:17" ht="35.1" customHeight="1">
      <c r="A186" s="7" t="s">
        <v>112</v>
      </c>
      <c r="B186" s="67" t="s">
        <v>122</v>
      </c>
      <c r="C186" s="67"/>
      <c r="D186" s="67"/>
      <c r="E186" s="7">
        <v>100</v>
      </c>
      <c r="F186" s="11">
        <v>2.4500000000000002</v>
      </c>
      <c r="G186" s="11">
        <v>10.14</v>
      </c>
      <c r="H186" s="11">
        <v>27.33</v>
      </c>
      <c r="I186" s="11">
        <v>210.35</v>
      </c>
      <c r="J186" s="11">
        <v>0.06</v>
      </c>
      <c r="K186" s="11">
        <v>37.75</v>
      </c>
      <c r="L186" s="11">
        <v>0.09</v>
      </c>
      <c r="M186" s="11">
        <v>4.4000000000000004</v>
      </c>
      <c r="N186" s="11">
        <v>45.11</v>
      </c>
      <c r="O186" s="11">
        <v>47.93</v>
      </c>
      <c r="P186" s="11">
        <v>19.010000000000002</v>
      </c>
      <c r="Q186" s="11">
        <v>0.74</v>
      </c>
    </row>
    <row r="187" spans="1:17" ht="35.1" customHeight="1">
      <c r="A187" s="7" t="s">
        <v>105</v>
      </c>
      <c r="B187" s="67" t="s">
        <v>124</v>
      </c>
      <c r="C187" s="67"/>
      <c r="D187" s="67"/>
      <c r="E187" s="4" t="s">
        <v>120</v>
      </c>
      <c r="F187" s="59">
        <v>6.8</v>
      </c>
      <c r="G187" s="7">
        <v>6.9</v>
      </c>
      <c r="H187" s="7">
        <v>16.7</v>
      </c>
      <c r="I187" s="7">
        <v>155.62</v>
      </c>
      <c r="J187" s="7">
        <v>0.1</v>
      </c>
      <c r="K187" s="7">
        <v>13.5</v>
      </c>
      <c r="L187" s="4">
        <v>0.2</v>
      </c>
      <c r="M187" s="4">
        <v>2.5</v>
      </c>
      <c r="N187" s="7">
        <v>34.5</v>
      </c>
      <c r="O187" s="7">
        <v>106.1</v>
      </c>
      <c r="P187" s="7">
        <v>27.2</v>
      </c>
      <c r="Q187" s="7">
        <v>1.4</v>
      </c>
    </row>
    <row r="188" spans="1:17" ht="35.1" customHeight="1">
      <c r="A188" s="7" t="s">
        <v>95</v>
      </c>
      <c r="B188" s="67" t="s">
        <v>63</v>
      </c>
      <c r="C188" s="67"/>
      <c r="D188" s="67"/>
      <c r="E188" s="4" t="s">
        <v>50</v>
      </c>
      <c r="F188" s="59">
        <v>15.5</v>
      </c>
      <c r="G188" s="7">
        <v>11.5</v>
      </c>
      <c r="H188" s="7">
        <v>3.6</v>
      </c>
      <c r="I188" s="7">
        <v>180</v>
      </c>
      <c r="J188" s="7">
        <v>0.06</v>
      </c>
      <c r="K188" s="7">
        <v>9</v>
      </c>
      <c r="L188" s="9">
        <v>0.08</v>
      </c>
      <c r="M188" s="7">
        <v>2.4</v>
      </c>
      <c r="N188" s="7">
        <v>41</v>
      </c>
      <c r="O188" s="7">
        <v>144</v>
      </c>
      <c r="P188" s="7">
        <v>19</v>
      </c>
      <c r="Q188" s="7">
        <v>1</v>
      </c>
    </row>
    <row r="189" spans="1:17" ht="35.1" customHeight="1">
      <c r="A189" s="57" t="s">
        <v>74</v>
      </c>
      <c r="B189" s="67" t="s">
        <v>130</v>
      </c>
      <c r="C189" s="67"/>
      <c r="D189" s="67"/>
      <c r="E189" s="7">
        <v>180</v>
      </c>
      <c r="F189" s="59">
        <v>4.3</v>
      </c>
      <c r="G189" s="7">
        <v>5.3</v>
      </c>
      <c r="H189" s="7">
        <v>45</v>
      </c>
      <c r="I189" s="7">
        <v>247</v>
      </c>
      <c r="J189" s="7">
        <v>0.1</v>
      </c>
      <c r="K189" s="4">
        <v>0</v>
      </c>
      <c r="L189" s="4">
        <v>0.04</v>
      </c>
      <c r="M189" s="4">
        <v>0.4</v>
      </c>
      <c r="N189" s="7">
        <v>16.600000000000001</v>
      </c>
      <c r="O189" s="7">
        <v>103.7</v>
      </c>
      <c r="P189" s="7">
        <v>34.6</v>
      </c>
      <c r="Q189" s="7">
        <v>0.8</v>
      </c>
    </row>
    <row r="190" spans="1:17" ht="35.1" customHeight="1">
      <c r="A190" s="180" t="s">
        <v>29</v>
      </c>
      <c r="B190" s="181" t="s">
        <v>149</v>
      </c>
      <c r="C190" s="181"/>
      <c r="D190" s="181"/>
      <c r="E190" s="182">
        <v>20</v>
      </c>
      <c r="F190" s="183">
        <v>1.1299999999999999</v>
      </c>
      <c r="G190" s="182">
        <v>1.47</v>
      </c>
      <c r="H190" s="182">
        <v>11.16</v>
      </c>
      <c r="I190" s="185">
        <v>62.5</v>
      </c>
      <c r="J190" s="182">
        <v>0</v>
      </c>
      <c r="K190" s="182">
        <v>45</v>
      </c>
      <c r="L190" s="182">
        <v>0</v>
      </c>
      <c r="M190" s="180">
        <v>0.2</v>
      </c>
      <c r="N190" s="182">
        <v>0.53</v>
      </c>
      <c r="O190" s="182">
        <v>4.3</v>
      </c>
      <c r="P190" s="182">
        <v>13.5</v>
      </c>
      <c r="Q190" s="182">
        <v>0.2</v>
      </c>
    </row>
    <row r="191" spans="1:17" ht="35.1" customHeight="1">
      <c r="A191" s="180" t="s">
        <v>29</v>
      </c>
      <c r="B191" s="181" t="s">
        <v>144</v>
      </c>
      <c r="C191" s="181"/>
      <c r="D191" s="181"/>
      <c r="E191" s="182">
        <v>100</v>
      </c>
      <c r="F191" s="183">
        <v>0.7</v>
      </c>
      <c r="G191" s="182">
        <v>0.3</v>
      </c>
      <c r="H191" s="182">
        <v>10.4</v>
      </c>
      <c r="I191" s="182">
        <v>47.7</v>
      </c>
      <c r="J191" s="182">
        <v>0</v>
      </c>
      <c r="K191" s="182">
        <v>45</v>
      </c>
      <c r="L191" s="182">
        <v>0</v>
      </c>
      <c r="M191" s="180">
        <v>0.2</v>
      </c>
      <c r="N191" s="182">
        <v>31</v>
      </c>
      <c r="O191" s="182">
        <v>21</v>
      </c>
      <c r="P191" s="182">
        <v>12</v>
      </c>
      <c r="Q191" s="182">
        <v>0.2</v>
      </c>
    </row>
    <row r="192" spans="1:17" ht="35.1" customHeight="1">
      <c r="A192" s="7" t="s">
        <v>68</v>
      </c>
      <c r="B192" s="169" t="s">
        <v>41</v>
      </c>
      <c r="C192" s="170"/>
      <c r="D192" s="171"/>
      <c r="E192" s="4" t="s">
        <v>34</v>
      </c>
      <c r="F192" s="59">
        <v>0.3</v>
      </c>
      <c r="G192" s="7">
        <v>0</v>
      </c>
      <c r="H192" s="7">
        <v>15.2</v>
      </c>
      <c r="I192" s="7">
        <v>61</v>
      </c>
      <c r="J192" s="7">
        <v>0</v>
      </c>
      <c r="K192" s="7">
        <v>3</v>
      </c>
      <c r="L192" s="7">
        <v>0</v>
      </c>
      <c r="M192" s="4">
        <v>0</v>
      </c>
      <c r="N192" s="7">
        <v>7.4</v>
      </c>
      <c r="O192" s="7">
        <v>9</v>
      </c>
      <c r="P192" s="7">
        <v>5</v>
      </c>
      <c r="Q192" s="7">
        <v>0.1</v>
      </c>
    </row>
    <row r="193" spans="1:17" ht="35.1" customHeight="1">
      <c r="A193" s="4" t="s">
        <v>29</v>
      </c>
      <c r="B193" s="67" t="s">
        <v>37</v>
      </c>
      <c r="C193" s="67"/>
      <c r="D193" s="67"/>
      <c r="E193" s="7">
        <v>70</v>
      </c>
      <c r="F193" s="59">
        <v>4.9000000000000004</v>
      </c>
      <c r="G193" s="7">
        <v>2</v>
      </c>
      <c r="H193" s="7">
        <v>25.3</v>
      </c>
      <c r="I193" s="7">
        <v>135</v>
      </c>
      <c r="J193" s="4">
        <v>0.2</v>
      </c>
      <c r="K193" s="4">
        <v>0</v>
      </c>
      <c r="L193" s="4">
        <v>0</v>
      </c>
      <c r="M193" s="4">
        <v>1.2</v>
      </c>
      <c r="N193" s="4">
        <v>7.9</v>
      </c>
      <c r="O193" s="4">
        <v>8.3000000000000007</v>
      </c>
      <c r="P193" s="4">
        <v>46.2</v>
      </c>
      <c r="Q193" s="4">
        <v>1.9</v>
      </c>
    </row>
    <row r="194" spans="1:17" ht="35.1" customHeight="1">
      <c r="A194" s="73" t="s">
        <v>25</v>
      </c>
      <c r="B194" s="73"/>
      <c r="C194" s="73"/>
      <c r="D194" s="73"/>
      <c r="E194" s="73"/>
      <c r="F194" s="11">
        <f>SUM(F186:F193)</f>
        <v>36.08</v>
      </c>
      <c r="G194" s="11">
        <f t="shared" ref="G194:Q194" si="10">SUM(G186:G193)</f>
        <v>37.609999999999992</v>
      </c>
      <c r="H194" s="11">
        <f t="shared" si="10"/>
        <v>154.69</v>
      </c>
      <c r="I194" s="11">
        <f t="shared" si="10"/>
        <v>1099.17</v>
      </c>
      <c r="J194" s="11">
        <f t="shared" si="10"/>
        <v>0.52</v>
      </c>
      <c r="K194" s="11">
        <f t="shared" si="10"/>
        <v>153.25</v>
      </c>
      <c r="L194" s="11">
        <f t="shared" si="10"/>
        <v>0.41000000000000003</v>
      </c>
      <c r="M194" s="11">
        <f t="shared" si="10"/>
        <v>11.299999999999999</v>
      </c>
      <c r="N194" s="11">
        <f t="shared" si="10"/>
        <v>184.04000000000002</v>
      </c>
      <c r="O194" s="11">
        <f t="shared" si="10"/>
        <v>444.33</v>
      </c>
      <c r="P194" s="11">
        <f t="shared" si="10"/>
        <v>176.51</v>
      </c>
      <c r="Q194" s="11">
        <f t="shared" si="10"/>
        <v>6.34</v>
      </c>
    </row>
    <row r="195" spans="1:17" ht="12.75">
      <c r="A195" s="68" t="s">
        <v>0</v>
      </c>
      <c r="B195" s="68"/>
      <c r="C195" s="68"/>
      <c r="D195" s="68"/>
      <c r="E195" s="68"/>
      <c r="F195" s="68"/>
      <c r="G195" s="68"/>
      <c r="H195" s="68"/>
      <c r="I195" s="69" t="s">
        <v>66</v>
      </c>
      <c r="J195" s="69"/>
      <c r="K195" s="69"/>
      <c r="L195" s="69"/>
      <c r="M195" s="69"/>
      <c r="N195" s="69"/>
      <c r="O195" s="69"/>
      <c r="P195" s="69"/>
      <c r="Q195" s="69"/>
    </row>
    <row r="196" spans="1:17" ht="47.25" customHeight="1">
      <c r="A196" s="70" t="s">
        <v>154</v>
      </c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</row>
    <row r="197" spans="1:17" ht="15.75" customHeight="1">
      <c r="A197" s="33"/>
      <c r="B197" s="34"/>
      <c r="F197" s="173" t="s">
        <v>1</v>
      </c>
      <c r="G197" s="173"/>
      <c r="H197" s="174" t="s">
        <v>108</v>
      </c>
      <c r="K197" s="175" t="s">
        <v>3</v>
      </c>
      <c r="L197" s="175"/>
    </row>
    <row r="198" spans="1:17" ht="15.75" customHeight="1">
      <c r="F198" s="173" t="s">
        <v>4</v>
      </c>
      <c r="G198" s="173"/>
      <c r="H198" s="176">
        <v>2</v>
      </c>
      <c r="K198" s="175" t="s">
        <v>5</v>
      </c>
      <c r="L198" s="175"/>
      <c r="M198" s="177" t="s">
        <v>113</v>
      </c>
      <c r="N198" s="177"/>
    </row>
    <row r="199" spans="1:17" ht="20.100000000000001" customHeight="1">
      <c r="A199" s="88" t="s">
        <v>6</v>
      </c>
      <c r="B199" s="88" t="s">
        <v>7</v>
      </c>
      <c r="C199" s="88"/>
      <c r="D199" s="88"/>
      <c r="E199" s="88" t="s">
        <v>8</v>
      </c>
      <c r="F199" s="88" t="s">
        <v>9</v>
      </c>
      <c r="G199" s="88"/>
      <c r="H199" s="88"/>
      <c r="I199" s="89" t="s">
        <v>10</v>
      </c>
      <c r="J199" s="88" t="s">
        <v>11</v>
      </c>
      <c r="K199" s="88"/>
      <c r="L199" s="88"/>
      <c r="M199" s="88"/>
      <c r="N199" s="88" t="s">
        <v>12</v>
      </c>
      <c r="O199" s="88"/>
      <c r="P199" s="88"/>
      <c r="Q199" s="88"/>
    </row>
    <row r="200" spans="1:17" ht="20.100000000000001" customHeight="1">
      <c r="A200" s="88"/>
      <c r="B200" s="88"/>
      <c r="C200" s="88"/>
      <c r="D200" s="88"/>
      <c r="E200" s="88"/>
      <c r="F200" s="63" t="s">
        <v>13</v>
      </c>
      <c r="G200" s="63" t="s">
        <v>14</v>
      </c>
      <c r="H200" s="63" t="s">
        <v>15</v>
      </c>
      <c r="I200" s="89"/>
      <c r="J200" s="63" t="s">
        <v>16</v>
      </c>
      <c r="K200" s="63" t="s">
        <v>17</v>
      </c>
      <c r="L200" s="63" t="s">
        <v>18</v>
      </c>
      <c r="M200" s="63" t="s">
        <v>19</v>
      </c>
      <c r="N200" s="63" t="s">
        <v>20</v>
      </c>
      <c r="O200" s="63" t="s">
        <v>21</v>
      </c>
      <c r="P200" s="63" t="s">
        <v>22</v>
      </c>
      <c r="Q200" s="63" t="s">
        <v>23</v>
      </c>
    </row>
    <row r="201" spans="1:17" ht="20.100000000000001" customHeight="1">
      <c r="A201" s="6">
        <v>1</v>
      </c>
      <c r="B201" s="82">
        <v>2</v>
      </c>
      <c r="C201" s="75"/>
      <c r="D201" s="75"/>
      <c r="E201" s="6">
        <v>3</v>
      </c>
      <c r="F201" s="59">
        <v>4</v>
      </c>
      <c r="G201" s="59">
        <v>5</v>
      </c>
      <c r="H201" s="59">
        <v>6</v>
      </c>
      <c r="I201" s="59">
        <v>7</v>
      </c>
      <c r="J201" s="59">
        <v>8</v>
      </c>
      <c r="K201" s="59">
        <v>9</v>
      </c>
      <c r="L201" s="59">
        <v>10</v>
      </c>
      <c r="M201" s="59">
        <v>11</v>
      </c>
      <c r="N201" s="59">
        <v>12</v>
      </c>
      <c r="O201" s="59">
        <v>13</v>
      </c>
      <c r="P201" s="59">
        <v>14</v>
      </c>
      <c r="Q201" s="59">
        <v>15</v>
      </c>
    </row>
    <row r="202" spans="1:17" ht="35.1" customHeight="1">
      <c r="A202" s="74" t="s">
        <v>24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</row>
    <row r="203" spans="1:17" ht="35.1" customHeight="1">
      <c r="A203" s="21" t="s">
        <v>139</v>
      </c>
      <c r="B203" s="157" t="s">
        <v>140</v>
      </c>
      <c r="C203" s="158"/>
      <c r="D203" s="159"/>
      <c r="E203" s="7">
        <v>100</v>
      </c>
      <c r="F203" s="5">
        <v>7.5</v>
      </c>
      <c r="G203" s="5">
        <v>5.7</v>
      </c>
      <c r="H203" s="5">
        <v>14.7</v>
      </c>
      <c r="I203" s="5">
        <v>140</v>
      </c>
      <c r="J203" s="5">
        <v>0.15</v>
      </c>
      <c r="K203" s="5">
        <v>7</v>
      </c>
      <c r="L203" s="5">
        <v>0.04</v>
      </c>
      <c r="M203" s="5">
        <v>2.5</v>
      </c>
      <c r="N203" s="5">
        <v>53</v>
      </c>
      <c r="O203" s="5">
        <v>137</v>
      </c>
      <c r="P203" s="5">
        <v>34</v>
      </c>
      <c r="Q203" s="5">
        <v>2.2999999999999998</v>
      </c>
    </row>
    <row r="204" spans="1:17" ht="35.1" customHeight="1">
      <c r="A204" s="7" t="s">
        <v>141</v>
      </c>
      <c r="B204" s="67" t="s">
        <v>142</v>
      </c>
      <c r="C204" s="67"/>
      <c r="D204" s="67"/>
      <c r="E204" s="4" t="s">
        <v>138</v>
      </c>
      <c r="F204" s="59">
        <v>5.0999999999999996</v>
      </c>
      <c r="G204" s="7">
        <v>3.8</v>
      </c>
      <c r="H204" s="7">
        <v>19.3</v>
      </c>
      <c r="I204" s="7">
        <v>145.68</v>
      </c>
      <c r="J204" s="7">
        <v>0.2</v>
      </c>
      <c r="K204" s="7">
        <v>22.6</v>
      </c>
      <c r="L204" s="7">
        <v>147.5</v>
      </c>
      <c r="M204" s="7">
        <v>0</v>
      </c>
      <c r="N204" s="7">
        <v>93.6</v>
      </c>
      <c r="O204" s="7">
        <v>74.8</v>
      </c>
      <c r="P204" s="7">
        <v>24.5</v>
      </c>
      <c r="Q204" s="7">
        <v>1.5</v>
      </c>
    </row>
    <row r="205" spans="1:17" ht="35.1" customHeight="1">
      <c r="A205" s="21" t="s">
        <v>78</v>
      </c>
      <c r="B205" s="90" t="s">
        <v>143</v>
      </c>
      <c r="C205" s="91"/>
      <c r="D205" s="92"/>
      <c r="E205" s="21">
        <v>80</v>
      </c>
      <c r="F205" s="22">
        <v>17.3</v>
      </c>
      <c r="G205" s="21">
        <v>14</v>
      </c>
      <c r="H205" s="21">
        <v>17.5</v>
      </c>
      <c r="I205" s="21">
        <v>283</v>
      </c>
      <c r="J205" s="21">
        <v>0.2</v>
      </c>
      <c r="K205" s="21">
        <v>5.5</v>
      </c>
      <c r="L205" s="43">
        <v>0.03</v>
      </c>
      <c r="M205" s="21">
        <v>3.5</v>
      </c>
      <c r="N205" s="21">
        <v>17.5</v>
      </c>
      <c r="O205" s="21">
        <v>175</v>
      </c>
      <c r="P205" s="44">
        <v>27.5</v>
      </c>
      <c r="Q205" s="45">
        <v>2.5</v>
      </c>
    </row>
    <row r="206" spans="1:17" ht="35.1" customHeight="1">
      <c r="A206" s="7" t="s">
        <v>79</v>
      </c>
      <c r="B206" s="67" t="s">
        <v>131</v>
      </c>
      <c r="C206" s="67"/>
      <c r="D206" s="67"/>
      <c r="E206" s="7">
        <v>180</v>
      </c>
      <c r="F206" s="59">
        <v>4.5999999999999996</v>
      </c>
      <c r="G206" s="7">
        <v>7.3</v>
      </c>
      <c r="H206" s="7">
        <v>48.2</v>
      </c>
      <c r="I206" s="7">
        <v>256.3</v>
      </c>
      <c r="J206" s="4">
        <v>0.03</v>
      </c>
      <c r="K206" s="4">
        <v>0</v>
      </c>
      <c r="L206" s="4">
        <v>0.1</v>
      </c>
      <c r="M206" s="4">
        <v>0.4</v>
      </c>
      <c r="N206" s="7">
        <v>4</v>
      </c>
      <c r="O206" s="7">
        <v>73.2</v>
      </c>
      <c r="P206" s="7">
        <v>22.8</v>
      </c>
      <c r="Q206" s="7">
        <v>0.7</v>
      </c>
    </row>
    <row r="207" spans="1:17" ht="35.1" customHeight="1">
      <c r="A207" s="180" t="s">
        <v>29</v>
      </c>
      <c r="B207" s="181" t="s">
        <v>150</v>
      </c>
      <c r="C207" s="181"/>
      <c r="D207" s="181"/>
      <c r="E207" s="7">
        <v>40</v>
      </c>
      <c r="F207" s="59">
        <v>2.2599999999999998</v>
      </c>
      <c r="G207" s="59">
        <v>2.94</v>
      </c>
      <c r="H207" s="59">
        <v>22.32</v>
      </c>
      <c r="I207" s="59">
        <v>125</v>
      </c>
      <c r="J207" s="59">
        <v>0</v>
      </c>
      <c r="K207" s="59">
        <v>90</v>
      </c>
      <c r="L207" s="59">
        <v>0</v>
      </c>
      <c r="M207" s="59">
        <v>0.4</v>
      </c>
      <c r="N207" s="59">
        <v>1.06</v>
      </c>
      <c r="O207" s="59">
        <v>8.6</v>
      </c>
      <c r="P207" s="59">
        <v>27</v>
      </c>
      <c r="Q207" s="59">
        <v>0.4</v>
      </c>
    </row>
    <row r="208" spans="1:17" ht="35.1" customHeight="1">
      <c r="A208" s="180" t="s">
        <v>29</v>
      </c>
      <c r="B208" s="181" t="s">
        <v>144</v>
      </c>
      <c r="C208" s="181"/>
      <c r="D208" s="181"/>
      <c r="E208" s="182">
        <v>100</v>
      </c>
      <c r="F208" s="183">
        <v>0.7</v>
      </c>
      <c r="G208" s="182">
        <v>0.3</v>
      </c>
      <c r="H208" s="182">
        <v>10.4</v>
      </c>
      <c r="I208" s="182">
        <v>47.7</v>
      </c>
      <c r="J208" s="182">
        <v>0</v>
      </c>
      <c r="K208" s="182">
        <v>45</v>
      </c>
      <c r="L208" s="182">
        <v>0</v>
      </c>
      <c r="M208" s="180">
        <v>0.2</v>
      </c>
      <c r="N208" s="182">
        <v>31</v>
      </c>
      <c r="O208" s="182">
        <v>21</v>
      </c>
      <c r="P208" s="182">
        <v>12</v>
      </c>
      <c r="Q208" s="182">
        <v>0.2</v>
      </c>
    </row>
    <row r="209" spans="1:17" ht="35.1" customHeight="1">
      <c r="A209" s="7" t="s">
        <v>81</v>
      </c>
      <c r="B209" s="67" t="s">
        <v>64</v>
      </c>
      <c r="C209" s="67"/>
      <c r="D209" s="67"/>
      <c r="E209" s="4">
        <v>200</v>
      </c>
      <c r="F209" s="59">
        <v>0.7</v>
      </c>
      <c r="G209" s="7">
        <v>0.3</v>
      </c>
      <c r="H209" s="7">
        <v>24.4</v>
      </c>
      <c r="I209" s="7">
        <v>103</v>
      </c>
      <c r="J209" s="4">
        <v>0.01</v>
      </c>
      <c r="K209" s="4">
        <v>55.4</v>
      </c>
      <c r="L209" s="4">
        <v>0</v>
      </c>
      <c r="M209" s="4">
        <v>0.1</v>
      </c>
      <c r="N209" s="7">
        <v>5</v>
      </c>
      <c r="O209" s="4">
        <v>8.1</v>
      </c>
      <c r="P209" s="4">
        <v>2.1</v>
      </c>
      <c r="Q209" s="7">
        <v>0.4</v>
      </c>
    </row>
    <row r="210" spans="1:17" ht="35.1" customHeight="1">
      <c r="A210" s="4" t="s">
        <v>29</v>
      </c>
      <c r="B210" s="67" t="s">
        <v>37</v>
      </c>
      <c r="C210" s="67"/>
      <c r="D210" s="67"/>
      <c r="E210" s="7">
        <v>70</v>
      </c>
      <c r="F210" s="59">
        <v>4.9000000000000004</v>
      </c>
      <c r="G210" s="7">
        <v>2</v>
      </c>
      <c r="H210" s="7">
        <v>25.3</v>
      </c>
      <c r="I210" s="7">
        <v>135</v>
      </c>
      <c r="J210" s="4">
        <v>0.2</v>
      </c>
      <c r="K210" s="4">
        <v>0</v>
      </c>
      <c r="L210" s="4">
        <v>0</v>
      </c>
      <c r="M210" s="4">
        <v>1.2</v>
      </c>
      <c r="N210" s="4">
        <v>7.9</v>
      </c>
      <c r="O210" s="4">
        <v>8.3000000000000007</v>
      </c>
      <c r="P210" s="4">
        <v>46.2</v>
      </c>
      <c r="Q210" s="4">
        <v>1.9</v>
      </c>
    </row>
    <row r="211" spans="1:17" ht="35.1" customHeight="1">
      <c r="A211" s="81" t="s">
        <v>25</v>
      </c>
      <c r="B211" s="81"/>
      <c r="C211" s="81"/>
      <c r="D211" s="81"/>
      <c r="E211" s="81"/>
      <c r="F211" s="11">
        <f>SUM(F203:F210)</f>
        <v>43.06</v>
      </c>
      <c r="G211" s="11">
        <f t="shared" ref="G211:Q211" si="11">SUM(G203:G210)</f>
        <v>36.339999999999996</v>
      </c>
      <c r="H211" s="11">
        <f t="shared" si="11"/>
        <v>182.12000000000003</v>
      </c>
      <c r="I211" s="11">
        <f t="shared" si="11"/>
        <v>1235.68</v>
      </c>
      <c r="J211" s="11">
        <f t="shared" si="11"/>
        <v>0.79</v>
      </c>
      <c r="K211" s="11">
        <f t="shared" si="11"/>
        <v>225.5</v>
      </c>
      <c r="L211" s="11">
        <f t="shared" si="11"/>
        <v>147.66999999999999</v>
      </c>
      <c r="M211" s="11">
        <f t="shared" si="11"/>
        <v>8.3000000000000007</v>
      </c>
      <c r="N211" s="11">
        <f t="shared" si="11"/>
        <v>213.06</v>
      </c>
      <c r="O211" s="11">
        <f t="shared" si="11"/>
        <v>506.00000000000006</v>
      </c>
      <c r="P211" s="11">
        <f t="shared" si="11"/>
        <v>196.10000000000002</v>
      </c>
      <c r="Q211" s="11">
        <f t="shared" si="11"/>
        <v>9.9</v>
      </c>
    </row>
    <row r="212" spans="1:17" ht="35.1" customHeight="1">
      <c r="A212" s="73" t="s">
        <v>82</v>
      </c>
      <c r="B212" s="73"/>
      <c r="C212" s="73"/>
      <c r="D212" s="73"/>
      <c r="E212" s="73"/>
      <c r="F212" s="11">
        <f>F211+F194+F176+F158+F140+F123+F105+F88+F71+F53+F35+F17</f>
        <v>470.68999999999994</v>
      </c>
      <c r="G212" s="11">
        <f>G211+G194+G176+G158+G140+G123+G105+G88+G71+G53+G35+G17</f>
        <v>498.1099999999999</v>
      </c>
      <c r="H212" s="11">
        <f>H211+H194+H176+H158+H140+H123+H105+H88+H71+H53+H35+H17</f>
        <v>1873.3300000000004</v>
      </c>
      <c r="I212" s="11">
        <f>I211+I194+I176+I158+I140+I123+I105+I88+I71+I53+I35+I17</f>
        <v>13751.160000000002</v>
      </c>
      <c r="J212" s="11">
        <f>J211+J194+J176+J158+J140+J123+J105+J88+J71+J53+J35+J17</f>
        <v>18.920000000000002</v>
      </c>
      <c r="K212" s="11">
        <f>K211+K194+K176+K158+K140+K123+K105+K88+K71+K53+K35+K17</f>
        <v>1811.6099999999997</v>
      </c>
      <c r="L212" s="11">
        <f>L211+L194+L176+L158+L140+L123+L105+L88+L71+L53+L35+L17</f>
        <v>266.54999999999995</v>
      </c>
      <c r="M212" s="11">
        <f>M211+M194+M176+M158+M140+M123+M105+M88+M71+M53+M35+M17</f>
        <v>162.17000000000002</v>
      </c>
      <c r="N212" s="11">
        <f>N211+N194+N176+N158+N140+N123+N105+N88+N71+N53+N35+N17</f>
        <v>3523.4999999999995</v>
      </c>
      <c r="O212" s="11">
        <f>O211+O194+O176+O158+O140+O123+O105+O88+O71+O53+O35+O17</f>
        <v>7730.4699999999993</v>
      </c>
      <c r="P212" s="11">
        <f>P211+P194+P176+P158+P140+P123+P105+P88+P71+P53+P35+P17</f>
        <v>2382.7800000000002</v>
      </c>
      <c r="Q212" s="11">
        <f>Q211+Q194+Q176+Q158+Q140+Q123+Q105+Q88+Q71+Q53+Q35+Q17</f>
        <v>97.27000000000001</v>
      </c>
    </row>
    <row r="213" spans="1:17" ht="35.1" customHeight="1">
      <c r="A213" s="73" t="s">
        <v>65</v>
      </c>
      <c r="B213" s="73"/>
      <c r="C213" s="73"/>
      <c r="D213" s="73"/>
      <c r="E213" s="73"/>
      <c r="F213" s="13">
        <f>F212/12</f>
        <v>39.224166666666662</v>
      </c>
      <c r="G213" s="13">
        <f>G212/12</f>
        <v>41.509166666666658</v>
      </c>
      <c r="H213" s="13">
        <f>H212/12</f>
        <v>156.11083333333337</v>
      </c>
      <c r="I213" s="13">
        <f>I212/12</f>
        <v>1145.93</v>
      </c>
      <c r="J213" s="13">
        <f t="shared" ref="J213:Q213" si="12">J212/12</f>
        <v>1.5766666666666669</v>
      </c>
      <c r="K213" s="13">
        <f t="shared" si="12"/>
        <v>150.96749999999997</v>
      </c>
      <c r="L213" s="13">
        <f t="shared" si="12"/>
        <v>22.212499999999995</v>
      </c>
      <c r="M213" s="13">
        <f t="shared" si="12"/>
        <v>13.514166666666668</v>
      </c>
      <c r="N213" s="13">
        <f t="shared" si="12"/>
        <v>293.62499999999994</v>
      </c>
      <c r="O213" s="13">
        <f t="shared" si="12"/>
        <v>644.20583333333332</v>
      </c>
      <c r="P213" s="13">
        <f t="shared" si="12"/>
        <v>198.56500000000003</v>
      </c>
      <c r="Q213" s="13">
        <f t="shared" si="12"/>
        <v>8.1058333333333348</v>
      </c>
    </row>
    <row r="214" spans="1:17" ht="12.75">
      <c r="A214" s="52"/>
      <c r="B214" s="52"/>
      <c r="C214" s="52"/>
      <c r="D214" s="52"/>
      <c r="E214" s="5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</row>
    <row r="215" spans="1:17" ht="12.75">
      <c r="A215" s="28"/>
      <c r="B215" s="28"/>
      <c r="C215" s="28"/>
      <c r="D215" s="28"/>
      <c r="E215" s="28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</row>
    <row r="216" spans="1:17" ht="12.75">
      <c r="A216" s="145" t="s">
        <v>57</v>
      </c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</row>
    <row r="217" spans="1:17" ht="12.75">
      <c r="A217" s="145" t="s">
        <v>58</v>
      </c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</row>
    <row r="218" spans="1:17" ht="12.75">
      <c r="A218" s="145" t="s">
        <v>59</v>
      </c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</row>
    <row r="219" spans="1:17" ht="12.75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.75" customHeight="1">
      <c r="A220" s="146" t="s">
        <v>60</v>
      </c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</row>
    <row r="221" spans="1:17" ht="12.75">
      <c r="A221" s="2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2.75" customHeight="1">
      <c r="A222" s="147" t="s">
        <v>61</v>
      </c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</row>
    <row r="223" spans="1:17" ht="12.75" customHeight="1">
      <c r="A223" s="150" t="s">
        <v>83</v>
      </c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</row>
    <row r="224" spans="1:17" ht="12.75" customHeight="1">
      <c r="A224" s="142" t="s">
        <v>84</v>
      </c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</row>
    <row r="225" spans="1:17" ht="12.75" customHeight="1">
      <c r="A225" s="143" t="s">
        <v>85</v>
      </c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</row>
    <row r="226" spans="1:17" ht="12.75" customHeight="1">
      <c r="A226" s="144" t="s">
        <v>86</v>
      </c>
      <c r="B226" s="144"/>
      <c r="C226" s="144"/>
      <c r="D226" s="144"/>
      <c r="E226" s="144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</row>
    <row r="227" spans="1:17" ht="11.25"/>
    <row r="228" spans="1:17" ht="11.25"/>
    <row r="229" spans="1:17" ht="11.25"/>
    <row r="230" spans="1:17" ht="11.25"/>
    <row r="231" spans="1:17" ht="11.25"/>
    <row r="232" spans="1:17" ht="11.25"/>
    <row r="233" spans="1:17" ht="26.25" customHeight="1"/>
    <row r="234" spans="1:17" ht="27.75" customHeight="1"/>
    <row r="236" spans="1:17" ht="21.75" customHeight="1"/>
    <row r="238" spans="1:17" s="53" customFormat="1" ht="28.5" customHeight="1">
      <c r="A238" s="36"/>
      <c r="B238" s="35"/>
      <c r="C238" s="35"/>
      <c r="D238" s="35"/>
      <c r="E238" s="35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</row>
    <row r="239" spans="1:17" s="54" customFormat="1" ht="32.25" customHeight="1">
      <c r="A239" s="36"/>
      <c r="B239" s="35"/>
      <c r="C239" s="35"/>
      <c r="D239" s="35"/>
      <c r="E239" s="35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</row>
    <row r="240" spans="1:17" s="53" customFormat="1" ht="21.75" customHeight="1">
      <c r="A240" s="36"/>
      <c r="B240" s="35"/>
      <c r="C240" s="35"/>
      <c r="D240" s="35"/>
      <c r="E240" s="35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</row>
    <row r="241" spans="1:17" s="54" customFormat="1" ht="18.75" customHeight="1">
      <c r="A241" s="36"/>
      <c r="B241" s="35"/>
      <c r="C241" s="35"/>
      <c r="D241" s="35"/>
      <c r="E241" s="35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</row>
    <row r="242" spans="1:17" s="54" customFormat="1" ht="24" customHeight="1">
      <c r="A242" s="36"/>
      <c r="B242" s="35"/>
      <c r="C242" s="35"/>
      <c r="D242" s="35"/>
      <c r="E242" s="35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</row>
  </sheetData>
  <mergeCells count="321">
    <mergeCell ref="B206:D206"/>
    <mergeCell ref="B209:D209"/>
    <mergeCell ref="B210:D210"/>
    <mergeCell ref="A202:Q202"/>
    <mergeCell ref="B203:D203"/>
    <mergeCell ref="B204:D204"/>
    <mergeCell ref="B205:D205"/>
    <mergeCell ref="A226:Q226"/>
    <mergeCell ref="A218:Q218"/>
    <mergeCell ref="A220:Q220"/>
    <mergeCell ref="A222:Q222"/>
    <mergeCell ref="A223:Q223"/>
    <mergeCell ref="A224:Q224"/>
    <mergeCell ref="A225:Q225"/>
    <mergeCell ref="A211:E211"/>
    <mergeCell ref="A212:E212"/>
    <mergeCell ref="A213:E213"/>
    <mergeCell ref="A216:Q216"/>
    <mergeCell ref="A217:Q217"/>
    <mergeCell ref="B208:D208"/>
    <mergeCell ref="B207:D207"/>
    <mergeCell ref="B193:D193"/>
    <mergeCell ref="A194:E194"/>
    <mergeCell ref="A195:H195"/>
    <mergeCell ref="I195:Q195"/>
    <mergeCell ref="A196:Q196"/>
    <mergeCell ref="F197:G197"/>
    <mergeCell ref="K197:L197"/>
    <mergeCell ref="B201:D201"/>
    <mergeCell ref="F198:G198"/>
    <mergeCell ref="K198:L198"/>
    <mergeCell ref="M198:N198"/>
    <mergeCell ref="A199:A200"/>
    <mergeCell ref="B199:D200"/>
    <mergeCell ref="E199:E200"/>
    <mergeCell ref="F199:H199"/>
    <mergeCell ref="I199:I200"/>
    <mergeCell ref="J199:M199"/>
    <mergeCell ref="N199:Q199"/>
    <mergeCell ref="A185:Q185"/>
    <mergeCell ref="B186:D186"/>
    <mergeCell ref="B187:D187"/>
    <mergeCell ref="J182:M182"/>
    <mergeCell ref="N182:Q182"/>
    <mergeCell ref="B184:D184"/>
    <mergeCell ref="B188:D188"/>
    <mergeCell ref="B189:D189"/>
    <mergeCell ref="B192:D192"/>
    <mergeCell ref="B191:D191"/>
    <mergeCell ref="B190:D190"/>
    <mergeCell ref="F180:G180"/>
    <mergeCell ref="K180:L180"/>
    <mergeCell ref="F181:G181"/>
    <mergeCell ref="K181:L181"/>
    <mergeCell ref="M181:O181"/>
    <mergeCell ref="A182:A183"/>
    <mergeCell ref="B182:D183"/>
    <mergeCell ref="E182:E183"/>
    <mergeCell ref="F182:H182"/>
    <mergeCell ref="I182:I183"/>
    <mergeCell ref="B170:D170"/>
    <mergeCell ref="B171:D171"/>
    <mergeCell ref="B174:D174"/>
    <mergeCell ref="B175:D175"/>
    <mergeCell ref="A176:E176"/>
    <mergeCell ref="A177:H177"/>
    <mergeCell ref="I177:Q177"/>
    <mergeCell ref="A178:Q178"/>
    <mergeCell ref="B173:D173"/>
    <mergeCell ref="B172:D172"/>
    <mergeCell ref="F163:G163"/>
    <mergeCell ref="K163:L163"/>
    <mergeCell ref="M163:O163"/>
    <mergeCell ref="A158:E158"/>
    <mergeCell ref="A167:Q167"/>
    <mergeCell ref="B168:D168"/>
    <mergeCell ref="B169:D169"/>
    <mergeCell ref="N164:Q164"/>
    <mergeCell ref="B166:D166"/>
    <mergeCell ref="A164:A165"/>
    <mergeCell ref="B164:D165"/>
    <mergeCell ref="E164:E165"/>
    <mergeCell ref="F164:H164"/>
    <mergeCell ref="I164:I165"/>
    <mergeCell ref="J164:M164"/>
    <mergeCell ref="B153:D153"/>
    <mergeCell ref="B156:D156"/>
    <mergeCell ref="B157:D157"/>
    <mergeCell ref="A159:H159"/>
    <mergeCell ref="I159:Q159"/>
    <mergeCell ref="A160:Q160"/>
    <mergeCell ref="F162:G162"/>
    <mergeCell ref="K162:L162"/>
    <mergeCell ref="B155:D155"/>
    <mergeCell ref="B154:D154"/>
    <mergeCell ref="B152:D152"/>
    <mergeCell ref="N146:Q146"/>
    <mergeCell ref="B148:D148"/>
    <mergeCell ref="A146:A147"/>
    <mergeCell ref="B146:D147"/>
    <mergeCell ref="E146:E147"/>
    <mergeCell ref="F146:H146"/>
    <mergeCell ref="I146:I147"/>
    <mergeCell ref="J146:M146"/>
    <mergeCell ref="F144:G144"/>
    <mergeCell ref="K144:L144"/>
    <mergeCell ref="F145:G145"/>
    <mergeCell ref="K145:L145"/>
    <mergeCell ref="M145:O145"/>
    <mergeCell ref="A140:E140"/>
    <mergeCell ref="A149:Q149"/>
    <mergeCell ref="B150:D150"/>
    <mergeCell ref="B151:D151"/>
    <mergeCell ref="B134:D134"/>
    <mergeCell ref="B135:D135"/>
    <mergeCell ref="B131:D131"/>
    <mergeCell ref="B138:D138"/>
    <mergeCell ref="B139:D139"/>
    <mergeCell ref="A141:H141"/>
    <mergeCell ref="I141:Q141"/>
    <mergeCell ref="A142:Q142"/>
    <mergeCell ref="B137:D137"/>
    <mergeCell ref="B136:D136"/>
    <mergeCell ref="A129:A130"/>
    <mergeCell ref="B129:D130"/>
    <mergeCell ref="E129:E130"/>
    <mergeCell ref="F129:H129"/>
    <mergeCell ref="I129:I130"/>
    <mergeCell ref="J129:M129"/>
    <mergeCell ref="N129:Q129"/>
    <mergeCell ref="A132:Q132"/>
    <mergeCell ref="B133:D133"/>
    <mergeCell ref="A123:E123"/>
    <mergeCell ref="A124:H124"/>
    <mergeCell ref="I124:Q124"/>
    <mergeCell ref="A125:Q125"/>
    <mergeCell ref="F127:G127"/>
    <mergeCell ref="K127:L127"/>
    <mergeCell ref="F128:G128"/>
    <mergeCell ref="K128:L128"/>
    <mergeCell ref="M128:O128"/>
    <mergeCell ref="A114:Q114"/>
    <mergeCell ref="B115:D115"/>
    <mergeCell ref="B116:D116"/>
    <mergeCell ref="B117:D117"/>
    <mergeCell ref="B113:D113"/>
    <mergeCell ref="B118:D118"/>
    <mergeCell ref="B121:D121"/>
    <mergeCell ref="B122:D122"/>
    <mergeCell ref="B120:D120"/>
    <mergeCell ref="B119:D119"/>
    <mergeCell ref="F110:G110"/>
    <mergeCell ref="K110:L110"/>
    <mergeCell ref="M110:O110"/>
    <mergeCell ref="A111:A112"/>
    <mergeCell ref="B111:D112"/>
    <mergeCell ref="E111:E112"/>
    <mergeCell ref="F111:H111"/>
    <mergeCell ref="I111:I112"/>
    <mergeCell ref="J111:M111"/>
    <mergeCell ref="N111:Q111"/>
    <mergeCell ref="B100:D100"/>
    <mergeCell ref="B103:D103"/>
    <mergeCell ref="B104:D104"/>
    <mergeCell ref="A105:E105"/>
    <mergeCell ref="A106:H106"/>
    <mergeCell ref="I106:Q106"/>
    <mergeCell ref="A107:Q107"/>
    <mergeCell ref="F109:G109"/>
    <mergeCell ref="K109:L109"/>
    <mergeCell ref="B101:D101"/>
    <mergeCell ref="B102:D102"/>
    <mergeCell ref="A96:Q96"/>
    <mergeCell ref="B97:D97"/>
    <mergeCell ref="B98:D98"/>
    <mergeCell ref="B99:D99"/>
    <mergeCell ref="N93:Q93"/>
    <mergeCell ref="B95:D95"/>
    <mergeCell ref="A93:A94"/>
    <mergeCell ref="B93:D94"/>
    <mergeCell ref="E93:E94"/>
    <mergeCell ref="F93:H93"/>
    <mergeCell ref="I93:I94"/>
    <mergeCell ref="J93:M93"/>
    <mergeCell ref="B82:D82"/>
    <mergeCell ref="B83:D83"/>
    <mergeCell ref="B86:D86"/>
    <mergeCell ref="B87:D87"/>
    <mergeCell ref="A90:Q90"/>
    <mergeCell ref="F91:G91"/>
    <mergeCell ref="K91:L91"/>
    <mergeCell ref="F92:G92"/>
    <mergeCell ref="K92:L92"/>
    <mergeCell ref="M92:N92"/>
    <mergeCell ref="A88:E88"/>
    <mergeCell ref="A89:H89"/>
    <mergeCell ref="I89:Q89"/>
    <mergeCell ref="B85:D85"/>
    <mergeCell ref="B84:D84"/>
    <mergeCell ref="A71:E71"/>
    <mergeCell ref="A72:H72"/>
    <mergeCell ref="I72:Q72"/>
    <mergeCell ref="A73:Q73"/>
    <mergeCell ref="F74:G74"/>
    <mergeCell ref="K74:L74"/>
    <mergeCell ref="B80:D80"/>
    <mergeCell ref="B78:D78"/>
    <mergeCell ref="F75:G75"/>
    <mergeCell ref="K75:L75"/>
    <mergeCell ref="M75:O75"/>
    <mergeCell ref="A76:A77"/>
    <mergeCell ref="B76:D77"/>
    <mergeCell ref="E76:E77"/>
    <mergeCell ref="F76:H76"/>
    <mergeCell ref="I76:I77"/>
    <mergeCell ref="J76:M76"/>
    <mergeCell ref="N76:Q76"/>
    <mergeCell ref="A79:Q79"/>
    <mergeCell ref="B64:D64"/>
    <mergeCell ref="A59:A60"/>
    <mergeCell ref="B59:D60"/>
    <mergeCell ref="E59:E60"/>
    <mergeCell ref="F59:H59"/>
    <mergeCell ref="I59:I60"/>
    <mergeCell ref="J59:M59"/>
    <mergeCell ref="A55:Q55"/>
    <mergeCell ref="B67:D67"/>
    <mergeCell ref="B68:D68"/>
    <mergeCell ref="B52:D52"/>
    <mergeCell ref="A44:Q44"/>
    <mergeCell ref="B45:D45"/>
    <mergeCell ref="B81:D81"/>
    <mergeCell ref="B47:D47"/>
    <mergeCell ref="B48:D48"/>
    <mergeCell ref="A54:H54"/>
    <mergeCell ref="I54:Q54"/>
    <mergeCell ref="A62:Q62"/>
    <mergeCell ref="B63:D63"/>
    <mergeCell ref="B46:D46"/>
    <mergeCell ref="N59:Q59"/>
    <mergeCell ref="B61:D61"/>
    <mergeCell ref="F57:G57"/>
    <mergeCell ref="K57:L57"/>
    <mergeCell ref="F58:G58"/>
    <mergeCell ref="K58:L58"/>
    <mergeCell ref="M58:O58"/>
    <mergeCell ref="A53:E53"/>
    <mergeCell ref="B65:D65"/>
    <mergeCell ref="B66:D66"/>
    <mergeCell ref="B69:D69"/>
    <mergeCell ref="B70:D70"/>
    <mergeCell ref="A41:A42"/>
    <mergeCell ref="B41:D42"/>
    <mergeCell ref="E41:E42"/>
    <mergeCell ref="F41:H41"/>
    <mergeCell ref="I41:I42"/>
    <mergeCell ref="J41:M41"/>
    <mergeCell ref="N41:Q41"/>
    <mergeCell ref="B43:D43"/>
    <mergeCell ref="B51:D51"/>
    <mergeCell ref="B50:D50"/>
    <mergeCell ref="B49:D49"/>
    <mergeCell ref="A35:E35"/>
    <mergeCell ref="A36:H36"/>
    <mergeCell ref="I36:Q36"/>
    <mergeCell ref="A37:Q37"/>
    <mergeCell ref="F39:G39"/>
    <mergeCell ref="K39:L39"/>
    <mergeCell ref="F40:G40"/>
    <mergeCell ref="K40:L40"/>
    <mergeCell ref="M40:O40"/>
    <mergeCell ref="A26:Q26"/>
    <mergeCell ref="B27:D27"/>
    <mergeCell ref="B28:D28"/>
    <mergeCell ref="B29:D29"/>
    <mergeCell ref="B25:D25"/>
    <mergeCell ref="B30:D30"/>
    <mergeCell ref="B33:D33"/>
    <mergeCell ref="B34:D34"/>
    <mergeCell ref="B32:D32"/>
    <mergeCell ref="B31:D31"/>
    <mergeCell ref="F22:G22"/>
    <mergeCell ref="K22:L22"/>
    <mergeCell ref="M22:O22"/>
    <mergeCell ref="A23:A24"/>
    <mergeCell ref="B23:D24"/>
    <mergeCell ref="E23:E24"/>
    <mergeCell ref="F23:H23"/>
    <mergeCell ref="I23:I24"/>
    <mergeCell ref="J23:M23"/>
    <mergeCell ref="N23:Q23"/>
    <mergeCell ref="B12:D12"/>
    <mergeCell ref="B15:D15"/>
    <mergeCell ref="B16:D16"/>
    <mergeCell ref="A17:E17"/>
    <mergeCell ref="A18:H18"/>
    <mergeCell ref="I18:Q18"/>
    <mergeCell ref="A19:Q19"/>
    <mergeCell ref="F21:G21"/>
    <mergeCell ref="K21:L21"/>
    <mergeCell ref="B14:D14"/>
    <mergeCell ref="B13:D13"/>
    <mergeCell ref="B10:D10"/>
    <mergeCell ref="B11:D11"/>
    <mergeCell ref="N6:Q6"/>
    <mergeCell ref="B8:D8"/>
    <mergeCell ref="A6:A7"/>
    <mergeCell ref="B6:D7"/>
    <mergeCell ref="E6:E7"/>
    <mergeCell ref="F6:H6"/>
    <mergeCell ref="I6:I7"/>
    <mergeCell ref="J6:M6"/>
    <mergeCell ref="A1:H1"/>
    <mergeCell ref="I1:Q1"/>
    <mergeCell ref="A2:Q2"/>
    <mergeCell ref="F4:G4"/>
    <mergeCell ref="K4:L4"/>
    <mergeCell ref="F5:G5"/>
    <mergeCell ref="K5:L5"/>
    <mergeCell ref="M5:O5"/>
    <mergeCell ref="A9:Q9"/>
  </mergeCells>
  <pageMargins left="0.55000000000000004" right="0.17" top="0.82" bottom="0.2" header="0.17" footer="0.17"/>
  <pageSetup paperSize="9" scale="80" orientation="landscape" r:id="rId1"/>
  <rowBreaks count="12" manualBreakCount="12">
    <brk id="17" max="16" man="1"/>
    <brk id="35" max="16" man="1"/>
    <brk id="53" max="16" man="1"/>
    <brk id="71" max="16" man="1"/>
    <brk id="88" max="16" man="1"/>
    <brk id="105" max="16" man="1"/>
    <brk id="123" max="16" man="1"/>
    <brk id="140" max="16" man="1"/>
    <brk id="158" max="16" man="1"/>
    <brk id="176" max="16" man="1"/>
    <brk id="194" max="16" man="1"/>
    <brk id="21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 лет</vt:lpstr>
      <vt:lpstr>12-18 лет</vt:lpstr>
      <vt:lpstr>'12-18 лет'!Область_печати</vt:lpstr>
      <vt:lpstr>'7-11 лет'!Область_печати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SERVER(STK)</dc:creator>
  <cp:lastModifiedBy>SERVER(STK)</cp:lastModifiedBy>
  <cp:lastPrinted>2021-12-29T10:38:35Z</cp:lastPrinted>
  <dcterms:created xsi:type="dcterms:W3CDTF">2021-12-22T08:00:32Z</dcterms:created>
  <dcterms:modified xsi:type="dcterms:W3CDTF">2021-12-29T11:01:46Z</dcterms:modified>
</cp:coreProperties>
</file>